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C20115E3-4359-49E3-BE46-A75870FC82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_xlnm._FilterDatabase" localSheetId="0" hidden="1">'Reporte de Formatos'!$A$1:$BN$103</definedName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8" i="1" l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37" i="1"/>
  <c r="AO36" i="1"/>
  <c r="AO34" i="1"/>
  <c r="AP8" i="1" l="1"/>
  <c r="AQ8" i="1"/>
  <c r="AQ103" i="1"/>
  <c r="AP103" i="1"/>
  <c r="AQ102" i="1"/>
  <c r="AP102" i="1"/>
  <c r="AQ101" i="1"/>
  <c r="AP101" i="1"/>
  <c r="AQ100" i="1"/>
  <c r="AP100" i="1"/>
  <c r="AQ99" i="1"/>
  <c r="AP99" i="1"/>
  <c r="AQ98" i="1"/>
  <c r="AP98" i="1"/>
  <c r="AQ97" i="1"/>
  <c r="AP97" i="1"/>
  <c r="AQ96" i="1"/>
  <c r="AP96" i="1"/>
  <c r="AQ95" i="1"/>
  <c r="AP95" i="1"/>
  <c r="AQ94" i="1"/>
  <c r="AP94" i="1"/>
  <c r="AQ93" i="1"/>
  <c r="AP93" i="1"/>
  <c r="AQ92" i="1"/>
  <c r="AP92" i="1"/>
  <c r="AQ91" i="1"/>
  <c r="AP91" i="1"/>
  <c r="AQ90" i="1"/>
  <c r="AP90" i="1"/>
  <c r="AQ89" i="1"/>
  <c r="AP89" i="1"/>
  <c r="AQ88" i="1"/>
  <c r="AP88" i="1"/>
  <c r="AQ87" i="1"/>
  <c r="AP87" i="1"/>
  <c r="AQ86" i="1"/>
  <c r="AP86" i="1"/>
  <c r="AQ85" i="1"/>
  <c r="AQ84" i="1"/>
  <c r="AP69" i="1" l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28" i="1" l="1"/>
  <c r="AQ27" i="1"/>
  <c r="AQ26" i="1"/>
  <c r="AQ25" i="1"/>
  <c r="AQ24" i="1"/>
  <c r="AQ23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Q22" i="1"/>
  <c r="AQ21" i="1"/>
  <c r="AQ20" i="1"/>
  <c r="AO10" i="1"/>
  <c r="AO11" i="1"/>
  <c r="AQ11" i="1" l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5" i="1"/>
  <c r="AQ66" i="1"/>
  <c r="AQ67" i="1"/>
  <c r="AQ68" i="1"/>
  <c r="AQ6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5" i="1"/>
  <c r="AP66" i="1"/>
  <c r="AP67" i="1"/>
  <c r="AP68" i="1"/>
  <c r="AQ36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Q35" i="1"/>
  <c r="AQ34" i="1"/>
  <c r="AQ33" i="1"/>
  <c r="AQ32" i="1"/>
  <c r="AQ31" i="1"/>
  <c r="AQ30" i="1"/>
  <c r="AQ29" i="1"/>
  <c r="AQ9" i="1"/>
  <c r="AQ10" i="1"/>
  <c r="AQ12" i="1"/>
  <c r="AQ13" i="1"/>
  <c r="AQ14" i="1"/>
  <c r="AQ15" i="1"/>
  <c r="AQ16" i="1"/>
  <c r="AQ17" i="1"/>
  <c r="AQ18" i="1"/>
  <c r="AQ19" i="1"/>
</calcChain>
</file>

<file path=xl/sharedStrings.xml><?xml version="1.0" encoding="utf-8"?>
<sst xmlns="http://schemas.openxmlformats.org/spreadsheetml/2006/main" count="2804" uniqueCount="658">
  <si>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</si>
  <si>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</si>
  <si>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</si>
  <si>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</si>
  <si>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</si>
  <si>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</si>
  <si>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</si>
  <si>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</si>
  <si>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</si>
  <si>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</si>
  <si>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</si>
  <si>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</si>
  <si>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</si>
  <si>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</si>
  <si>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</si>
  <si>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</si>
  <si>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</si>
  <si>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</si>
  <si>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</si>
  <si>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</si>
  <si>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</si>
  <si>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</si>
  <si>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</si>
  <si>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</si>
  <si>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</si>
  <si>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</si>
  <si>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</si>
  <si>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</si>
  <si>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</si>
  <si>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</si>
  <si>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</si>
  <si>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</si>
  <si>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</si>
  <si>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</si>
  <si>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</si>
  <si>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</si>
  <si>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</si>
  <si>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</si>
  <si>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</si>
  <si>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</si>
  <si>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</si>
  <si>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</si>
  <si>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</si>
  <si>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</si>
  <si>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</si>
  <si>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</si>
  <si>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</si>
  <si>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</si>
  <si>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</si>
  <si>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</si>
  <si>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</si>
  <si>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</si>
  <si>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</si>
  <si>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</si>
  <si>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</si>
  <si>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</si>
  <si>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</si>
  <si>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</si>
  <si>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</si>
  <si>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</si>
  <si>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</si>
  <si>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</si>
  <si>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</si>
  <si>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</si>
  <si>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</si>
  <si>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</si>
  <si>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</si>
  <si>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</si>
  <si>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</si>
  <si>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</si>
  <si>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</si>
  <si>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</si>
  <si>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</si>
  <si>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</si>
  <si>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</si>
  <si>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</si>
  <si>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</si>
  <si>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</si>
  <si>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</si>
  <si>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</si>
  <si>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</si>
  <si>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</si>
  <si>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</si>
  <si>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</si>
  <si>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</si>
  <si>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</si>
  <si>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</si>
  <si>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</si>
  <si>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</si>
  <si>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</si>
  <si>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</si>
  <si>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</si>
  <si>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</si>
  <si>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</si>
  <si>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</si>
  <si>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</si>
  <si>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</si>
  <si>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</si>
  <si>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</si>
  <si>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</si>
  <si>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</si>
  <si>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</si>
  <si>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</si>
  <si>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</si>
  <si>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</si>
  <si>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</si>
  <si>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</si>
  <si>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</si>
  <si>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</si>
  <si>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</si>
  <si>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</si>
  <si>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</si>
  <si>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</si>
  <si>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</si>
  <si>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</si>
  <si>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</si>
  <si>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</si>
  <si>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</si>
  <si>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</si>
  <si>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</si>
  <si>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</si>
  <si>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</si>
  <si>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</si>
  <si>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</si>
  <si>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</si>
  <si>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</si>
  <si>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</si>
  <si>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</si>
  <si>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</si>
  <si>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</si>
  <si>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</si>
  <si>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</si>
  <si>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</si>
  <si>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</si>
  <si>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</si>
  <si>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</si>
  <si>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</si>
  <si>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</si>
  <si>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</si>
  <si>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</si>
  <si>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</si>
  <si>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</si>
  <si>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</si>
  <si>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</si>
  <si>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</si>
  <si>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</si>
  <si>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</si>
  <si>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</si>
  <si>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</si>
  <si>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</si>
  <si>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</si>
  <si>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</si>
  <si>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</si>
  <si>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</si>
  <si>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</si>
  <si>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</si>
  <si>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</si>
  <si>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</si>
  <si>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</si>
  <si>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</si>
  <si>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</si>
  <si>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</si>
  <si>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</si>
  <si>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</si>
  <si>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</si>
  <si>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</si>
  <si>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</si>
  <si>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</si>
  <si>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</si>
  <si>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</si>
  <si>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</si>
  <si>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</si>
  <si>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</si>
  <si>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</si>
  <si>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</si>
  <si>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</si>
  <si>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</si>
  <si>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</si>
  <si>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</si>
  <si>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</si>
  <si>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</si>
  <si>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</si>
  <si>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</si>
  <si>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</si>
  <si>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</si>
  <si>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</si>
  <si>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</si>
  <si>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</si>
  <si>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</si>
  <si>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</si>
  <si>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</si>
  <si>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</si>
  <si>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</si>
  <si>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</si>
  <si>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</si>
  <si>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</si>
  <si>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</si>
  <si>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</si>
  <si>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</si>
  <si>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</si>
  <si>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</si>
  <si>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</si>
  <si>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</si>
  <si>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</si>
  <si>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</si>
  <si>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</si>
  <si>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</si>
  <si>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</si>
  <si>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</si>
  <si>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</si>
  <si>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</si>
  <si>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</si>
  <si>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</si>
  <si>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</si>
  <si>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</si>
  <si>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</si>
  <si>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</si>
  <si>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</si>
  <si>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</si>
  <si>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</si>
  <si>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</si>
  <si>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</si>
  <si>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</si>
  <si>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</si>
  <si>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</si>
  <si>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</si>
  <si>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</si>
  <si>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</si>
  <si>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</si>
  <si>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</si>
  <si>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</si>
  <si>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</si>
  <si>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</si>
  <si>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</si>
  <si>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</si>
  <si>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</si>
  <si>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</si>
  <si>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</si>
  <si>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</si>
  <si>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</si>
  <si>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</si>
  <si>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</si>
  <si>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</si>
  <si>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</si>
  <si>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</si>
  <si>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</si>
  <si>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</si>
  <si>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</si>
  <si>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</si>
  <si>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</si>
  <si>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</si>
  <si>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</si>
  <si>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</si>
  <si>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</si>
  <si>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</si>
  <si>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</si>
  <si>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</si>
  <si>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</si>
  <si>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</si>
  <si>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</si>
  <si>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</si>
  <si>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</si>
  <si>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</si>
  <si>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</si>
  <si>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</si>
  <si>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</si>
  <si>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</si>
  <si>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</si>
  <si>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</si>
  <si>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</si>
  <si>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</si>
  <si>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</si>
  <si>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</si>
  <si>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</si>
  <si>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</si>
  <si>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</si>
  <si>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</si>
  <si>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</si>
  <si>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</si>
  <si>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</si>
  <si>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</si>
  <si>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</si>
  <si>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</si>
  <si>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</si>
  <si>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</si>
  <si>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</si>
  <si>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</si>
  <si>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</si>
  <si>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General de Adquisiciones, Arrendamientos, Administración y Enajenación de Bienes Muebles del Estado de Veraruz de Ignacio de la Llave.</t>
  </si>
  <si>
    <t>Pesos</t>
  </si>
  <si>
    <t>Transferencia</t>
  </si>
  <si>
    <t>Coatzacoalcos</t>
  </si>
  <si>
    <t>Nanchital</t>
  </si>
  <si>
    <t>Xalapa</t>
  </si>
  <si>
    <t>Federal</t>
  </si>
  <si>
    <t>Estatal</t>
  </si>
  <si>
    <t>Material para talleres</t>
  </si>
  <si>
    <t>pesos</t>
  </si>
  <si>
    <t>conservacion y mantenimiento de vehiculos adscritos a servicios administrativos</t>
  </si>
  <si>
    <t>cosoleacaque</t>
  </si>
  <si>
    <t>impresiones</t>
  </si>
  <si>
    <t>Cosoleacaque</t>
  </si>
  <si>
    <t>Material didactico</t>
  </si>
  <si>
    <t>Materiales y utiles de oficina</t>
  </si>
  <si>
    <t xml:space="preserve">Maria de Lourdes </t>
  </si>
  <si>
    <t xml:space="preserve">Marin </t>
  </si>
  <si>
    <t>Ramirez</t>
  </si>
  <si>
    <t>Abastecedora de Oficina</t>
  </si>
  <si>
    <t>Recursos Materiales y servicios generales</t>
  </si>
  <si>
    <t>Operadora OMX S.A. de C.V.</t>
  </si>
  <si>
    <t>Dominga</t>
  </si>
  <si>
    <t>Hipolito</t>
  </si>
  <si>
    <t>Garcia</t>
  </si>
  <si>
    <t>Yari Vanessa</t>
  </si>
  <si>
    <t>Antele</t>
  </si>
  <si>
    <t>Lopez</t>
  </si>
  <si>
    <t>Materiales y utiles para el procesamiento en equipos y bienes informaticos</t>
  </si>
  <si>
    <t>Marcos Antonio</t>
  </si>
  <si>
    <t>Perez</t>
  </si>
  <si>
    <t>Bautista</t>
  </si>
  <si>
    <t>Martha Guadalupe</t>
  </si>
  <si>
    <t>Cardenas</t>
  </si>
  <si>
    <t>Carrillo</t>
  </si>
  <si>
    <t>Consorcio Urda S.A de C.V</t>
  </si>
  <si>
    <t>Cd. Mexico</t>
  </si>
  <si>
    <t>OCM. Instrumentos y Rectivos S.A de C.V.</t>
  </si>
  <si>
    <t xml:space="preserve">Raquel </t>
  </si>
  <si>
    <t>Jeronimo</t>
  </si>
  <si>
    <t>Martinez</t>
  </si>
  <si>
    <t xml:space="preserve">Noel </t>
  </si>
  <si>
    <t>Delfin</t>
  </si>
  <si>
    <t>Aguirre</t>
  </si>
  <si>
    <t>Materiales y suministro varios</t>
  </si>
  <si>
    <t>Materiales, accesorios y suministro medicos</t>
  </si>
  <si>
    <t>Autoelectrica Guzman S. A de C.V</t>
  </si>
  <si>
    <t>Contratacion de otros servicios</t>
  </si>
  <si>
    <t>Consejo Nacional de normalizacion y certificacion de competencias laborales</t>
  </si>
  <si>
    <t>Propio</t>
  </si>
  <si>
    <t>Asesorias asociadas a convenios o acuerdos</t>
  </si>
  <si>
    <t>Rodriguez Hernandez Asesores S.C</t>
  </si>
  <si>
    <t>Conservacion y mantenimiento de otros</t>
  </si>
  <si>
    <t>X ray Servicios S.A de C.V</t>
  </si>
  <si>
    <t>David</t>
  </si>
  <si>
    <t>Hernandez</t>
  </si>
  <si>
    <t>Hilerio</t>
  </si>
  <si>
    <t>Ernesto</t>
  </si>
  <si>
    <t>Sanchez</t>
  </si>
  <si>
    <t>Arturo</t>
  </si>
  <si>
    <t>Monje</t>
  </si>
  <si>
    <t>Gonzalez</t>
  </si>
  <si>
    <t>Servicio de lavanderia limpieza higiene</t>
  </si>
  <si>
    <t>Jose Manuel</t>
  </si>
  <si>
    <t>Mendoza</t>
  </si>
  <si>
    <t>Dominguez</t>
  </si>
  <si>
    <t>Grabados Fernando Fernandez S de RL de CV</t>
  </si>
  <si>
    <t>Difusion de mensaje sobre programas y actividades gubernamentales a traves de internet</t>
  </si>
  <si>
    <t>Escobar</t>
  </si>
  <si>
    <t>maquinaria y equipo para talleres</t>
  </si>
  <si>
    <t>Gloria Rosana</t>
  </si>
  <si>
    <t>Baeza</t>
  </si>
  <si>
    <t>Herrera</t>
  </si>
  <si>
    <t>Cientifica vela Quin S de RL de CV</t>
  </si>
  <si>
    <t>Maria de Jesus</t>
  </si>
  <si>
    <t>Ramos</t>
  </si>
  <si>
    <t>Escamilla</t>
  </si>
  <si>
    <t>Articulos deportivos</t>
  </si>
  <si>
    <t>Irene</t>
  </si>
  <si>
    <t>Acosta</t>
  </si>
  <si>
    <t>Zarate</t>
  </si>
  <si>
    <t>X Ray servicios S.A. de C.V.</t>
  </si>
  <si>
    <t>Materiales y suministros varios</t>
  </si>
  <si>
    <t>Materiales y Suministros varios</t>
  </si>
  <si>
    <t>Mauricio</t>
  </si>
  <si>
    <t>Mendez</t>
  </si>
  <si>
    <t>Cruz</t>
  </si>
  <si>
    <t>Contratacion de Otros Servicios</t>
  </si>
  <si>
    <t>Veronica</t>
  </si>
  <si>
    <t>Huerta</t>
  </si>
  <si>
    <t>Salazar</t>
  </si>
  <si>
    <t>Emilio</t>
  </si>
  <si>
    <t>Retif</t>
  </si>
  <si>
    <t>Rama</t>
  </si>
  <si>
    <t>Eunice</t>
  </si>
  <si>
    <t>Morales</t>
  </si>
  <si>
    <t>Reyes</t>
  </si>
  <si>
    <t>Consejo nacional de Normalizacion y Certificacion de Competencias Laborales</t>
  </si>
  <si>
    <t>Seguro de Bienes patrimoniales</t>
  </si>
  <si>
    <t>Seguro Firme S.A.de C.V.</t>
  </si>
  <si>
    <t>Julio Cesar</t>
  </si>
  <si>
    <t>Valencia</t>
  </si>
  <si>
    <t>Difusion de mensajes sobre programas y actividades gubernamentales a traves de internet</t>
  </si>
  <si>
    <t>Jesus Alfonso</t>
  </si>
  <si>
    <t>Diaz</t>
  </si>
  <si>
    <t>Atencion a Visitantes</t>
  </si>
  <si>
    <t>Diego Antonio</t>
  </si>
  <si>
    <t>Sierra</t>
  </si>
  <si>
    <t>Fuentes</t>
  </si>
  <si>
    <t>Espectaculos Culturales</t>
  </si>
  <si>
    <t>Enrique</t>
  </si>
  <si>
    <t>Arevalo</t>
  </si>
  <si>
    <t>Guillen</t>
  </si>
  <si>
    <t>Ixhuatlan del Sureste</t>
  </si>
  <si>
    <t>Maquinaria y equipo para talleres</t>
  </si>
  <si>
    <t xml:space="preserve">Francisca </t>
  </si>
  <si>
    <t>Rodriguez</t>
  </si>
  <si>
    <t>Ceballos</t>
  </si>
  <si>
    <t>Licencia Informaticas e Intelectuales</t>
  </si>
  <si>
    <t>Arnold Landa Villa</t>
  </si>
  <si>
    <t>Ofix S.A de C.V</t>
  </si>
  <si>
    <t>Materiales Y utiles para el procesamiento en equipos y bienes informaticos</t>
  </si>
  <si>
    <t>materiales y utiles para el procesamiento en equipos y bienes informaticos</t>
  </si>
  <si>
    <t>Yadi Vanessa</t>
  </si>
  <si>
    <t>sustancias quimicas</t>
  </si>
  <si>
    <t>Materiales accesorios y suministros medicos</t>
  </si>
  <si>
    <t>Antonio Heliton</t>
  </si>
  <si>
    <t>Serna</t>
  </si>
  <si>
    <t>articulos deportivos</t>
  </si>
  <si>
    <t>Mireya</t>
  </si>
  <si>
    <t>Chiñas</t>
  </si>
  <si>
    <t>Pirron</t>
  </si>
  <si>
    <t>material para talleres</t>
  </si>
  <si>
    <t>X Ray Servicios S.A. de C.V.</t>
  </si>
  <si>
    <t>Nauka Technology S.A de C.V.</t>
  </si>
  <si>
    <t>Francisca</t>
  </si>
  <si>
    <t>materiales y suministros varios</t>
  </si>
  <si>
    <t>Raquel</t>
  </si>
  <si>
    <t xml:space="preserve">Nanchital </t>
  </si>
  <si>
    <t>Home Depot Mexico S de RL de C.V.</t>
  </si>
  <si>
    <t>Antonio Meliton</t>
  </si>
  <si>
    <t>contratacion de otros servicios</t>
  </si>
  <si>
    <t>Consejo nacional de normalizacion</t>
  </si>
  <si>
    <t>Emilio Retif Rama</t>
  </si>
  <si>
    <t>Roosvetl Dante</t>
  </si>
  <si>
    <t>Garrido</t>
  </si>
  <si>
    <t>Melendez</t>
  </si>
  <si>
    <t>Nanchital de Lazaro</t>
  </si>
  <si>
    <t>Fumigacion</t>
  </si>
  <si>
    <t>Mip Coatza S de RL de CV</t>
  </si>
  <si>
    <t>Gloria Roxana</t>
  </si>
  <si>
    <t>difusion de mensajes sobre programas y actividades gubernamentales a traves de internet</t>
  </si>
  <si>
    <t>Bienes Informaticos</t>
  </si>
  <si>
    <t>Grupo Decme SA de CV</t>
  </si>
  <si>
    <t>Cordoba</t>
  </si>
  <si>
    <t>Rodolfo Daniel</t>
  </si>
  <si>
    <t>Alvarez</t>
  </si>
  <si>
    <t>Izquierdo</t>
  </si>
  <si>
    <t>PC Online S.A. de C.V.</t>
  </si>
  <si>
    <t>Minatitlan</t>
  </si>
  <si>
    <t>Aevitas S.A de C.V.</t>
  </si>
  <si>
    <t>HIGD610706939</t>
  </si>
  <si>
    <t>DOMINGA HIPOLITO GARCÍA</t>
  </si>
  <si>
    <t>del trabajo</t>
  </si>
  <si>
    <t>S/N</t>
  </si>
  <si>
    <t>Nueva Obrera</t>
  </si>
  <si>
    <t>YARI VANESSA ANTELE LOPEZ</t>
  </si>
  <si>
    <t>AELY790801TA1</t>
  </si>
  <si>
    <t>Clavel</t>
  </si>
  <si>
    <t>Rincon de la Colmena</t>
  </si>
  <si>
    <t>XRS020413LR9</t>
  </si>
  <si>
    <t>Sierra Madre Occidental</t>
  </si>
  <si>
    <t>127A</t>
  </si>
  <si>
    <t>Villas de San Martin</t>
  </si>
  <si>
    <t>MARL5203028E4</t>
  </si>
  <si>
    <t>IGNACI DE LA LLAVE</t>
  </si>
  <si>
    <t>Centro</t>
  </si>
  <si>
    <t>OOM960429832</t>
  </si>
  <si>
    <t>las palmas</t>
  </si>
  <si>
    <t>Paraiso</t>
  </si>
  <si>
    <t>PEBM8108073I2</t>
  </si>
  <si>
    <t>Marcos Antonio Perez Bautista</t>
  </si>
  <si>
    <t>Martha Guadalupe Cardenas Carrillo</t>
  </si>
  <si>
    <t>Raquel Jeronimo Martinez</t>
  </si>
  <si>
    <t>Noel Delfin Aguirre</t>
  </si>
  <si>
    <t>5 de febrero</t>
  </si>
  <si>
    <t xml:space="preserve">Niños Heroes </t>
  </si>
  <si>
    <t>Antonio Heliton Morales Serna</t>
  </si>
  <si>
    <t>JERR711108SY1</t>
  </si>
  <si>
    <t>Hilario Rodriguez Malpica</t>
  </si>
  <si>
    <t>Jesus alfonso</t>
  </si>
  <si>
    <t>DIEJ840416KD7</t>
  </si>
  <si>
    <t>Jesus Alfonso Diaz Escobar</t>
  </si>
  <si>
    <t>Liebres</t>
  </si>
  <si>
    <t>B</t>
  </si>
  <si>
    <t>Las Gaviotas</t>
  </si>
  <si>
    <t>DEAN851220F22</t>
  </si>
  <si>
    <t>MEDM6801062U1</t>
  </si>
  <si>
    <t>Jose Manuel Mendoza Dominguez</t>
  </si>
  <si>
    <t>Flores Magon</t>
  </si>
  <si>
    <t>Palma Sola</t>
  </si>
  <si>
    <t>Gloria Roxana Baeza Herrera</t>
  </si>
  <si>
    <t>BAHG680413SJ8</t>
  </si>
  <si>
    <t>Ardillas</t>
  </si>
  <si>
    <t>145B</t>
  </si>
  <si>
    <t>GOVJ800429JT1</t>
  </si>
  <si>
    <t>Revolucion</t>
  </si>
  <si>
    <t>Julio cesar Gonzalez Valencia</t>
  </si>
  <si>
    <t>ROCF790309TQ8</t>
  </si>
  <si>
    <t>Francisca Rodriguez Ceballos</t>
  </si>
  <si>
    <t>Camino Real</t>
  </si>
  <si>
    <t>Lagunilla</t>
  </si>
  <si>
    <t>Angela</t>
  </si>
  <si>
    <t>Solis</t>
  </si>
  <si>
    <t>Oviedo</t>
  </si>
  <si>
    <t>HDM001017AS1</t>
  </si>
  <si>
    <t>Universidad</t>
  </si>
  <si>
    <t>KM8</t>
  </si>
  <si>
    <t xml:space="preserve">Santa Rosa </t>
  </si>
  <si>
    <t>OFI920113KZ8</t>
  </si>
  <si>
    <t>Alejandro</t>
  </si>
  <si>
    <t>Neri</t>
  </si>
  <si>
    <t>Peralta</t>
  </si>
  <si>
    <t>Predio del Encanto</t>
  </si>
  <si>
    <t>ADX9910157I5</t>
  </si>
  <si>
    <t>Murillo Vidal</t>
  </si>
  <si>
    <t>Cuahutemoc</t>
  </si>
  <si>
    <t>MOSA731019292</t>
  </si>
  <si>
    <t>20 de Noviembre</t>
  </si>
  <si>
    <t>s/n</t>
  </si>
  <si>
    <t>Badillo</t>
  </si>
  <si>
    <t>CACM6503046A9</t>
  </si>
  <si>
    <t>16 de Septiembre</t>
  </si>
  <si>
    <t>1509-B</t>
  </si>
  <si>
    <t>Servicio Medico</t>
  </si>
  <si>
    <t>Servicios Escolares</t>
  </si>
  <si>
    <t>Recursos Materiales</t>
  </si>
  <si>
    <t>Tecnologias de la Información</t>
  </si>
  <si>
    <t>CUR9307128Y7</t>
  </si>
  <si>
    <t>Felipe Carrillo Puerto</t>
  </si>
  <si>
    <t>445-A</t>
  </si>
  <si>
    <t>Tacubaya</t>
  </si>
  <si>
    <t>Area de Investigación</t>
  </si>
  <si>
    <t>OCM7805101F3</t>
  </si>
  <si>
    <t>Abasolo</t>
  </si>
  <si>
    <t>502A</t>
  </si>
  <si>
    <t>Mantenimiento Industrial</t>
  </si>
  <si>
    <t>AEG920212U46</t>
  </si>
  <si>
    <t xml:space="preserve">Constitución </t>
  </si>
  <si>
    <t>Benito Juarez</t>
  </si>
  <si>
    <t>CNN050429887</t>
  </si>
  <si>
    <t>Barranca del muerto</t>
  </si>
  <si>
    <t>Piso 1</t>
  </si>
  <si>
    <t>San José Insurgentes</t>
  </si>
  <si>
    <t>Centro de Negocios</t>
  </si>
  <si>
    <t>Delegación Benito Juarez</t>
  </si>
  <si>
    <t>Melesio Morales Pucheta</t>
  </si>
  <si>
    <t>MOPM720724NB1</t>
  </si>
  <si>
    <t>Andorra</t>
  </si>
  <si>
    <t>Animas Marqueza</t>
  </si>
  <si>
    <t>Dirección administrativa</t>
  </si>
  <si>
    <t>RHA981231UUA</t>
  </si>
  <si>
    <t>Juan Soto</t>
  </si>
  <si>
    <t>Altos</t>
  </si>
  <si>
    <t>DAVID HERNADEZ HILERIO</t>
  </si>
  <si>
    <t>HEHD670115AU7</t>
  </si>
  <si>
    <t>Transismica</t>
  </si>
  <si>
    <t>Ingenieria Quimica</t>
  </si>
  <si>
    <t>ERNESTO SANCHEZ MARTINEZ</t>
  </si>
  <si>
    <t>SAME661107K15</t>
  </si>
  <si>
    <t>Honduras</t>
  </si>
  <si>
    <t>bis</t>
  </si>
  <si>
    <t>Francisco I Madero</t>
  </si>
  <si>
    <t>ARTURO MONJE GONZÁLEZ</t>
  </si>
  <si>
    <t>MOGA760420CC0</t>
  </si>
  <si>
    <t>Lázaro Cárdenas</t>
  </si>
  <si>
    <t>Mundo Nuevo</t>
  </si>
  <si>
    <t>GFF550711KJA</t>
  </si>
  <si>
    <t>Popocatepetl</t>
  </si>
  <si>
    <t>General Anaya</t>
  </si>
  <si>
    <t>Comunicación y Difusión</t>
  </si>
  <si>
    <t>Comunicación ifusión</t>
  </si>
  <si>
    <t>Frmunicación ifusión</t>
  </si>
  <si>
    <t>Comunicación mantenimiento ifusión</t>
  </si>
  <si>
    <t>Pamunicación ifusión</t>
  </si>
  <si>
    <t>Comunicación el ifusión</t>
  </si>
  <si>
    <t>Comunicación y ifusión</t>
  </si>
  <si>
    <t>Vinculación</t>
  </si>
  <si>
    <t>CVQ911025TM0</t>
  </si>
  <si>
    <t>Oriente 67-A</t>
  </si>
  <si>
    <t>Ampliación Asturias</t>
  </si>
  <si>
    <t>Delegación Coauhtemoc</t>
  </si>
  <si>
    <t>Delegación Cuauhtemoc</t>
  </si>
  <si>
    <t>ANTONIO MELITON MORALES SERNA</t>
  </si>
  <si>
    <t>20 de Novimbre</t>
  </si>
  <si>
    <t>AUTO DRIVER XALAPA, S.A. DE C.V.</t>
  </si>
  <si>
    <t>José María de Teresa</t>
  </si>
  <si>
    <t>65-A</t>
  </si>
  <si>
    <t>San Angel</t>
  </si>
  <si>
    <t>Alvaro Obrego</t>
  </si>
  <si>
    <t>Alvaro Obregon</t>
  </si>
  <si>
    <t>AEV020822NM6</t>
  </si>
  <si>
    <t>PON0201214D3</t>
  </si>
  <si>
    <t>Ignacio Morones Prieto</t>
  </si>
  <si>
    <t>Nuevo Repueblo</t>
  </si>
  <si>
    <t>Monterrey</t>
  </si>
  <si>
    <t>AAIR880816FY0</t>
  </si>
  <si>
    <t>Rodolfo Daniel Alvarez Izquierdo</t>
  </si>
  <si>
    <t>GDE0812042J1</t>
  </si>
  <si>
    <t>2223 A</t>
  </si>
  <si>
    <t>Del Maestro</t>
  </si>
  <si>
    <t>MCO170406LT1</t>
  </si>
  <si>
    <t>1 de Noviembre</t>
  </si>
  <si>
    <t>San Silverio</t>
  </si>
  <si>
    <t>PON0201214D4</t>
  </si>
  <si>
    <t>RERE6606112P3</t>
  </si>
  <si>
    <t>Direccion Academica</t>
  </si>
  <si>
    <t>EUNICE MORALES REYES</t>
  </si>
  <si>
    <t>MORE810901HH8</t>
  </si>
  <si>
    <t>GAMR770219MCA</t>
  </si>
  <si>
    <t>ROOSEVELT DANTE GARRIDO MELENDEZ</t>
  </si>
  <si>
    <t>El Mogote</t>
  </si>
  <si>
    <t>Edif 3</t>
  </si>
  <si>
    <t>Santa Cruz Xoxocotlan</t>
  </si>
  <si>
    <t>NTE190208KQ8</t>
  </si>
  <si>
    <t>Citlatepet</t>
  </si>
  <si>
    <t>Malintzi</t>
  </si>
  <si>
    <t>Mecatronica</t>
  </si>
  <si>
    <t>MIREYA CHIÑAS PIRRON</t>
  </si>
  <si>
    <t>CIPM5907232X0</t>
  </si>
  <si>
    <t>LAVA770125CV0</t>
  </si>
  <si>
    <t>Venustiano Carranza</t>
  </si>
  <si>
    <t>Enrique Arevalo Guillen</t>
  </si>
  <si>
    <t>AEGE721004DE9</t>
  </si>
  <si>
    <t>Dirección de Vinculación</t>
  </si>
  <si>
    <t>Diego Antonio Sierra Fuentes</t>
  </si>
  <si>
    <t>SIFD9006112J9</t>
  </si>
  <si>
    <t>Belisario Dominguez</t>
  </si>
  <si>
    <t>Campo Nuevo</t>
  </si>
  <si>
    <t>Paseo de los Insurgentes</t>
  </si>
  <si>
    <t>Granada Infonavit</t>
  </si>
  <si>
    <t>Leon</t>
  </si>
  <si>
    <t>Veronica Huerta Salazar</t>
  </si>
  <si>
    <t>HUSV911002456</t>
  </si>
  <si>
    <t>Gardenias</t>
  </si>
  <si>
    <t>M-104</t>
  </si>
  <si>
    <t>Cosmos</t>
  </si>
  <si>
    <t>Villahermosa</t>
  </si>
  <si>
    <t>Mauricio Mendez Cruz</t>
  </si>
  <si>
    <t>MECM9612162b1</t>
  </si>
  <si>
    <t>Juarez</t>
  </si>
  <si>
    <t>1º de Mayo</t>
  </si>
  <si>
    <t>Irene Acosta Zarate</t>
  </si>
  <si>
    <t>AOZI600221UQA</t>
  </si>
  <si>
    <t>Juan Pablo II</t>
  </si>
  <si>
    <t>Virginia</t>
  </si>
  <si>
    <t>Boca de Rio</t>
  </si>
  <si>
    <t>Boca del Rio</t>
  </si>
  <si>
    <t>Actividades Culturales y Deportivas</t>
  </si>
  <si>
    <t>Maria de Jesus Ramos Escamilla</t>
  </si>
  <si>
    <t>RAEJ820930QXA</t>
  </si>
  <si>
    <t>Ciudad Azteca</t>
  </si>
  <si>
    <t>Ecatepec de Morelos</t>
  </si>
  <si>
    <t>Emiliano Zapata</t>
  </si>
  <si>
    <t>Vicente Guerrero</t>
  </si>
  <si>
    <t>Grupo consurlab S.A. de C.V.</t>
  </si>
  <si>
    <t>GCO1012042Y2</t>
  </si>
  <si>
    <t xml:space="preserve">Direccion de quimica </t>
  </si>
  <si>
    <t>Columna I no se cuenta con el oficio de asignacion presupuestal, columna K, se trabaja sobre formato de investigacion de mercado, columnas AD, AE, AF Y AG no aplica de acuerdo a informacion solicitada en columnas.</t>
  </si>
  <si>
    <t>Columnas Q, R, S, T y V, no se tiene información por ser una compra hecha de mercado libre y carece de esos datos. Columna I no se cuenta con el oficio de asignacion presupuestal, columna K, se trabaja sobre formato de investigacion de mercado, columnas AD, AE, AF Y AG no aplica de acuerdo a informacion solicitada en columnas.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</si>
</sst>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0" fillId="4" borderId="0" xfId="0" applyFill="1" applyBorder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wrapText="1"/>
    </xf>
    <xf numFmtId="164" fontId="0" fillId="4" borderId="0" xfId="0" applyNumberFormat="1" applyFill="1" applyAlignment="1">
      <alignment horizontal="right"/>
    </xf>
    <xf numFmtId="164" fontId="0" fillId="4" borderId="0" xfId="0" applyNumberFormat="1" applyFill="1"/>
    <xf numFmtId="14" fontId="0" fillId="0" borderId="0" xfId="0" applyNumberFormat="1" applyFill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3"/>
  <sheetViews>
    <sheetView tabSelected="1" topLeftCell="A7" zoomScale="80" zoomScaleNormal="80" workbookViewId="0">
      <selection activeCell="A8" sqref="A8"/>
    </sheetView>
  </sheetViews>
  <sheetFormatPr baseColWidth="10" defaultColWidth="8.88671875" defaultRowHeight="14.4" x14ac:dyDescent="0.3"/>
  <cols>
    <col min="1" max="1" width="7.88671875" bestFit="1" customWidth="1"/>
    <col min="2" max="2" width="15.6640625" customWidth="1"/>
    <col min="3" max="3" width="20.5546875" customWidth="1"/>
    <col min="4" max="4" width="28.6640625" bestFit="1" customWidth="1"/>
    <col min="5" max="5" width="16.33203125" bestFit="1" customWidth="1"/>
    <col min="6" max="6" width="19.33203125" customWidth="1"/>
    <col min="7" max="7" width="13.44140625" style="20" customWidth="1"/>
    <col min="8" max="8" width="65.88671875" customWidth="1"/>
    <col min="9" max="9" width="30.44140625" customWidth="1"/>
    <col min="10" max="10" width="28.33203125" customWidth="1"/>
    <col min="11" max="11" width="41.44140625" customWidth="1"/>
    <col min="12" max="12" width="22.5546875" customWidth="1"/>
    <col min="13" max="13" width="15.88671875" customWidth="1"/>
    <col min="14" max="14" width="16.109375" customWidth="1"/>
    <col min="15" max="15" width="51.6640625" customWidth="1"/>
    <col min="16" max="16" width="36.6640625" customWidth="1"/>
    <col min="17" max="17" width="44" customWidth="1"/>
    <col min="18" max="18" width="34.6640625" customWidth="1"/>
    <col min="19" max="19" width="36.6640625" customWidth="1"/>
    <col min="20" max="20" width="36.44140625" customWidth="1"/>
    <col min="21" max="21" width="36.33203125" customWidth="1"/>
    <col min="22" max="22" width="37.109375" customWidth="1"/>
    <col min="23" max="23" width="35.33203125" customWidth="1"/>
    <col min="24" max="24" width="20.5546875" customWidth="1"/>
    <col min="25" max="25" width="22.109375" customWidth="1"/>
    <col min="26" max="26" width="17.6640625" customWidth="1"/>
    <col min="27" max="27" width="22.88671875" customWidth="1"/>
    <col min="28" max="28" width="29.5546875" customWidth="1"/>
    <col min="29" max="29" width="16.5546875" customWidth="1"/>
    <col min="30" max="30" width="14.88671875" customWidth="1"/>
    <col min="31" max="31" width="19.33203125" customWidth="1"/>
    <col min="32" max="33" width="24.6640625" customWidth="1"/>
    <col min="34" max="34" width="18.6640625" customWidth="1"/>
    <col min="35" max="35" width="54.6640625" customWidth="1"/>
    <col min="36" max="36" width="19.6640625" customWidth="1"/>
    <col min="37" max="37" width="14.5546875" customWidth="1"/>
    <col min="38" max="38" width="23.5546875" customWidth="1"/>
    <col min="39" max="39" width="22.33203125" customWidth="1"/>
    <col min="40" max="40" width="18.44140625" customWidth="1"/>
    <col min="41" max="41" width="20.5546875" customWidth="1"/>
    <col min="42" max="42" width="15.88671875" customWidth="1"/>
    <col min="43" max="43" width="13.33203125" customWidth="1"/>
    <col min="44" max="44" width="14.44140625" bestFit="1" customWidth="1"/>
    <col min="45" max="45" width="35.33203125" customWidth="1"/>
    <col min="46" max="46" width="13.5546875" bestFit="1" customWidth="1"/>
    <col min="47" max="47" width="47.88671875" customWidth="1"/>
    <col min="48" max="48" width="25.6640625" customWidth="1"/>
    <col min="49" max="49" width="74.5546875" customWidth="1"/>
    <col min="50" max="50" width="66.33203125" customWidth="1"/>
    <col min="51" max="51" width="71.44140625" customWidth="1"/>
    <col min="52" max="52" width="77" customWidth="1"/>
    <col min="53" max="53" width="27.33203125" customWidth="1"/>
    <col min="54" max="54" width="23.6640625" bestFit="1" customWidth="1"/>
    <col min="55" max="55" width="55.5546875" customWidth="1"/>
    <col min="56" max="56" width="20.88671875" customWidth="1"/>
    <col min="57" max="57" width="48.5546875" customWidth="1"/>
    <col min="58" max="58" width="42.33203125" customWidth="1"/>
    <col min="59" max="59" width="63.33203125" customWidth="1"/>
    <col min="60" max="60" width="41.6640625" customWidth="1"/>
    <col min="61" max="61" width="61.6640625" customWidth="1"/>
    <col min="62" max="62" width="82.5546875" customWidth="1"/>
    <col min="63" max="63" width="36.88671875" customWidth="1"/>
    <col min="64" max="64" width="17.6640625" bestFit="1" customWidth="1"/>
    <col min="65" max="65" width="20" bestFit="1" customWidth="1"/>
    <col min="66" max="66" width="7.88671875" bestFit="1" customWidth="1"/>
  </cols>
  <sheetData>
    <row r="1" spans="1:66" ht="15" hidden="1" customHeight="1" x14ac:dyDescent="0.3">
      <c r="A1" t="s">
        <v>0</v>
      </c>
      <c r="BF1" s="13"/>
      <c r="BH1" s="13"/>
    </row>
    <row r="2" spans="1:66" x14ac:dyDescent="0.3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66" x14ac:dyDescent="0.3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s="20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20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44" t="s">
        <v>82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</row>
    <row r="7" spans="1:66" ht="79.8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19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23" customFormat="1" ht="28.8" x14ac:dyDescent="0.3">
      <c r="A8" s="23">
        <v>2021</v>
      </c>
      <c r="B8" s="3">
        <v>44470</v>
      </c>
      <c r="C8" s="3">
        <v>44561</v>
      </c>
      <c r="D8" s="23" t="s">
        <v>149</v>
      </c>
      <c r="E8" s="23" t="s">
        <v>153</v>
      </c>
      <c r="F8" s="23" t="s">
        <v>156</v>
      </c>
      <c r="G8" s="20">
        <v>646</v>
      </c>
      <c r="H8" s="8" t="s">
        <v>288</v>
      </c>
      <c r="J8" s="23" t="s">
        <v>303</v>
      </c>
      <c r="L8" s="23" t="s">
        <v>304</v>
      </c>
      <c r="M8" s="23" t="s">
        <v>305</v>
      </c>
      <c r="N8" s="23" t="s">
        <v>306</v>
      </c>
      <c r="O8" s="18" t="s">
        <v>307</v>
      </c>
      <c r="P8" s="18" t="s">
        <v>462</v>
      </c>
      <c r="Q8" s="18" t="s">
        <v>164</v>
      </c>
      <c r="R8" s="18" t="s">
        <v>463</v>
      </c>
      <c r="S8" s="23">
        <v>302</v>
      </c>
      <c r="T8" s="18" t="s">
        <v>452</v>
      </c>
      <c r="U8" s="18" t="s">
        <v>189</v>
      </c>
      <c r="V8" s="18" t="s">
        <v>464</v>
      </c>
      <c r="W8" s="23">
        <v>39</v>
      </c>
      <c r="X8" s="18" t="s">
        <v>291</v>
      </c>
      <c r="Y8" s="23">
        <v>39</v>
      </c>
      <c r="Z8" s="18" t="s">
        <v>291</v>
      </c>
      <c r="AA8" s="23">
        <v>30</v>
      </c>
      <c r="AB8" s="18" t="s">
        <v>251</v>
      </c>
      <c r="AC8" s="23">
        <v>96400</v>
      </c>
      <c r="AH8" s="23" t="s">
        <v>523</v>
      </c>
      <c r="AI8" s="23" t="s">
        <v>308</v>
      </c>
      <c r="AK8" s="3"/>
      <c r="AL8" s="3"/>
      <c r="AM8" s="3"/>
      <c r="AN8" s="28">
        <v>873.22</v>
      </c>
      <c r="AO8" s="28">
        <v>1012.94</v>
      </c>
      <c r="AP8" s="28">
        <f>(AN8)</f>
        <v>873.22</v>
      </c>
      <c r="AQ8" s="28">
        <f>(AO8)</f>
        <v>1012.94</v>
      </c>
      <c r="AR8" s="23" t="s">
        <v>289</v>
      </c>
      <c r="AT8" s="23" t="s">
        <v>290</v>
      </c>
      <c r="AU8" s="27" t="s">
        <v>303</v>
      </c>
      <c r="AW8" s="3"/>
      <c r="AX8" s="3"/>
      <c r="BB8" s="23" t="s">
        <v>295</v>
      </c>
      <c r="BD8" s="23" t="s">
        <v>255</v>
      </c>
      <c r="BK8" s="18" t="s">
        <v>308</v>
      </c>
      <c r="BL8" s="3">
        <v>44581</v>
      </c>
      <c r="BM8" s="3">
        <v>44561</v>
      </c>
      <c r="BN8" s="39" t="s">
        <v>656</v>
      </c>
    </row>
    <row r="9" spans="1:66" ht="28.8" x14ac:dyDescent="0.3">
      <c r="A9">
        <v>2021</v>
      </c>
      <c r="B9" s="3">
        <v>44470</v>
      </c>
      <c r="C9" s="3">
        <v>44561</v>
      </c>
      <c r="D9" s="10" t="s">
        <v>149</v>
      </c>
      <c r="E9" t="s">
        <v>153</v>
      </c>
      <c r="F9" t="s">
        <v>156</v>
      </c>
      <c r="G9" s="20">
        <v>686</v>
      </c>
      <c r="H9" s="8" t="s">
        <v>288</v>
      </c>
      <c r="J9" t="s">
        <v>303</v>
      </c>
      <c r="O9" s="18" t="s">
        <v>309</v>
      </c>
      <c r="P9" s="23" t="s">
        <v>465</v>
      </c>
      <c r="Q9" s="23" t="s">
        <v>183</v>
      </c>
      <c r="R9" s="18" t="s">
        <v>466</v>
      </c>
      <c r="S9" s="18" t="s">
        <v>452</v>
      </c>
      <c r="T9" s="18" t="s">
        <v>452</v>
      </c>
      <c r="U9" s="18" t="s">
        <v>189</v>
      </c>
      <c r="V9" s="18" t="s">
        <v>467</v>
      </c>
      <c r="W9">
        <v>39</v>
      </c>
      <c r="X9" t="s">
        <v>291</v>
      </c>
      <c r="Y9">
        <v>39</v>
      </c>
      <c r="Z9" t="s">
        <v>291</v>
      </c>
      <c r="AA9">
        <v>30</v>
      </c>
      <c r="AB9" s="18" t="s">
        <v>251</v>
      </c>
      <c r="AC9">
        <v>96520</v>
      </c>
      <c r="AH9" s="18" t="s">
        <v>524</v>
      </c>
      <c r="AI9" t="s">
        <v>308</v>
      </c>
      <c r="AK9" s="3"/>
      <c r="AL9" s="3"/>
      <c r="AM9" s="3"/>
      <c r="AN9" s="28">
        <v>638.5</v>
      </c>
      <c r="AO9" s="28">
        <v>740.64</v>
      </c>
      <c r="AP9" s="28">
        <f t="shared" ref="AP9:AP71" si="0">(AN9)</f>
        <v>638.5</v>
      </c>
      <c r="AQ9" s="28">
        <f t="shared" ref="AQ9:AQ71" si="1">(AO9)</f>
        <v>740.64</v>
      </c>
      <c r="AR9" t="s">
        <v>289</v>
      </c>
      <c r="AT9" t="s">
        <v>290</v>
      </c>
      <c r="AU9" s="27" t="s">
        <v>303</v>
      </c>
      <c r="BB9" t="s">
        <v>295</v>
      </c>
      <c r="BD9" t="s">
        <v>255</v>
      </c>
      <c r="BK9" s="22" t="s">
        <v>308</v>
      </c>
      <c r="BL9" s="3">
        <v>44581</v>
      </c>
      <c r="BM9" s="3">
        <v>44561</v>
      </c>
      <c r="BN9" s="39" t="s">
        <v>656</v>
      </c>
    </row>
    <row r="10" spans="1:66" ht="28.8" x14ac:dyDescent="0.3">
      <c r="A10">
        <v>2021</v>
      </c>
      <c r="B10" s="3">
        <v>44470</v>
      </c>
      <c r="C10" s="3">
        <v>44561</v>
      </c>
      <c r="D10" s="18" t="s">
        <v>149</v>
      </c>
      <c r="E10" t="s">
        <v>153</v>
      </c>
      <c r="F10" t="s">
        <v>156</v>
      </c>
      <c r="G10" s="20">
        <v>443</v>
      </c>
      <c r="H10" s="8" t="s">
        <v>288</v>
      </c>
      <c r="J10" s="10" t="s">
        <v>303</v>
      </c>
      <c r="L10" t="s">
        <v>310</v>
      </c>
      <c r="M10" t="s">
        <v>311</v>
      </c>
      <c r="N10" t="s">
        <v>312</v>
      </c>
      <c r="O10" s="22" t="s">
        <v>450</v>
      </c>
      <c r="P10" s="22" t="s">
        <v>449</v>
      </c>
      <c r="Q10" t="s">
        <v>183</v>
      </c>
      <c r="R10" t="s">
        <v>451</v>
      </c>
      <c r="S10">
        <v>200</v>
      </c>
      <c r="T10" t="s">
        <v>452</v>
      </c>
      <c r="U10" t="s">
        <v>189</v>
      </c>
      <c r="V10" t="s">
        <v>453</v>
      </c>
      <c r="W10">
        <v>39</v>
      </c>
      <c r="X10" t="s">
        <v>291</v>
      </c>
      <c r="Y10">
        <v>39</v>
      </c>
      <c r="Z10" t="s">
        <v>291</v>
      </c>
      <c r="AA10">
        <v>30</v>
      </c>
      <c r="AB10" t="s">
        <v>251</v>
      </c>
      <c r="AC10">
        <v>96598</v>
      </c>
      <c r="AH10" s="18" t="s">
        <v>523</v>
      </c>
      <c r="AI10" s="10" t="s">
        <v>308</v>
      </c>
      <c r="AK10" s="3"/>
      <c r="AL10" s="3"/>
      <c r="AM10" s="3"/>
      <c r="AN10" s="28">
        <v>890</v>
      </c>
      <c r="AO10" s="28">
        <f t="shared" ref="AO10:AO11" si="2">(AN10*0.16+AN10)</f>
        <v>1032.4000000000001</v>
      </c>
      <c r="AP10" s="29">
        <f t="shared" si="0"/>
        <v>890</v>
      </c>
      <c r="AQ10" s="28">
        <f t="shared" si="1"/>
        <v>1032.4000000000001</v>
      </c>
      <c r="AR10" t="s">
        <v>289</v>
      </c>
      <c r="AT10" t="s">
        <v>290</v>
      </c>
      <c r="AU10" s="27" t="s">
        <v>303</v>
      </c>
      <c r="BB10" t="s">
        <v>295</v>
      </c>
      <c r="BD10" t="s">
        <v>255</v>
      </c>
      <c r="BK10" s="22" t="s">
        <v>308</v>
      </c>
      <c r="BL10" s="3">
        <v>44581</v>
      </c>
      <c r="BM10" s="3">
        <v>44561</v>
      </c>
      <c r="BN10" s="39" t="s">
        <v>656</v>
      </c>
    </row>
    <row r="11" spans="1:66" ht="43.2" x14ac:dyDescent="0.3">
      <c r="A11">
        <v>2021</v>
      </c>
      <c r="B11" s="3">
        <v>44470</v>
      </c>
      <c r="C11" s="3">
        <v>44561</v>
      </c>
      <c r="D11" s="18" t="s">
        <v>149</v>
      </c>
      <c r="E11" t="s">
        <v>153</v>
      </c>
      <c r="F11" t="s">
        <v>156</v>
      </c>
      <c r="G11" s="20">
        <v>524</v>
      </c>
      <c r="H11" s="8" t="s">
        <v>288</v>
      </c>
      <c r="J11" s="26" t="s">
        <v>316</v>
      </c>
      <c r="L11" t="s">
        <v>313</v>
      </c>
      <c r="M11" t="s">
        <v>314</v>
      </c>
      <c r="N11" t="s">
        <v>315</v>
      </c>
      <c r="O11" s="22" t="s">
        <v>454</v>
      </c>
      <c r="P11" s="22" t="s">
        <v>455</v>
      </c>
      <c r="Q11" s="22" t="s">
        <v>164</v>
      </c>
      <c r="R11" s="22" t="s">
        <v>456</v>
      </c>
      <c r="S11" s="22">
        <v>44</v>
      </c>
      <c r="T11" s="22" t="s">
        <v>452</v>
      </c>
      <c r="U11" s="22" t="s">
        <v>189</v>
      </c>
      <c r="V11" s="22" t="s">
        <v>457</v>
      </c>
      <c r="W11" s="22">
        <v>48</v>
      </c>
      <c r="X11" s="22" t="s">
        <v>301</v>
      </c>
      <c r="Y11" s="22">
        <v>48</v>
      </c>
      <c r="Z11" s="22" t="s">
        <v>299</v>
      </c>
      <c r="AA11" s="22">
        <v>30</v>
      </c>
      <c r="AB11" s="22" t="s">
        <v>251</v>
      </c>
      <c r="AC11" s="22">
        <v>96340</v>
      </c>
      <c r="AH11" s="18" t="s">
        <v>524</v>
      </c>
      <c r="AI11" s="18" t="s">
        <v>308</v>
      </c>
      <c r="AK11" s="3"/>
      <c r="AL11" s="3"/>
      <c r="AM11" s="3"/>
      <c r="AN11" s="28">
        <v>15000</v>
      </c>
      <c r="AO11" s="28">
        <f t="shared" si="2"/>
        <v>17400</v>
      </c>
      <c r="AP11" s="28">
        <f t="shared" si="0"/>
        <v>15000</v>
      </c>
      <c r="AQ11" s="28">
        <f>(AO11)</f>
        <v>17400</v>
      </c>
      <c r="AR11" t="s">
        <v>289</v>
      </c>
      <c r="AT11" t="s">
        <v>290</v>
      </c>
      <c r="AU11" s="26" t="s">
        <v>316</v>
      </c>
      <c r="BB11" t="s">
        <v>295</v>
      </c>
      <c r="BD11" t="s">
        <v>255</v>
      </c>
      <c r="BK11" s="22" t="s">
        <v>308</v>
      </c>
      <c r="BL11" s="3">
        <v>44581</v>
      </c>
      <c r="BM11" s="3">
        <v>44561</v>
      </c>
      <c r="BN11" s="39" t="s">
        <v>656</v>
      </c>
    </row>
    <row r="12" spans="1:66" ht="28.8" x14ac:dyDescent="0.3">
      <c r="A12">
        <v>2021</v>
      </c>
      <c r="B12" s="3">
        <v>44470</v>
      </c>
      <c r="C12" s="3">
        <v>44561</v>
      </c>
      <c r="D12" s="18" t="s">
        <v>149</v>
      </c>
      <c r="E12" t="s">
        <v>153</v>
      </c>
      <c r="F12" t="s">
        <v>156</v>
      </c>
      <c r="G12" s="20">
        <v>707</v>
      </c>
      <c r="H12" s="8" t="s">
        <v>288</v>
      </c>
      <c r="J12" s="18" t="s">
        <v>302</v>
      </c>
      <c r="L12" t="s">
        <v>317</v>
      </c>
      <c r="M12" t="s">
        <v>318</v>
      </c>
      <c r="N12" t="s">
        <v>319</v>
      </c>
      <c r="O12" s="18" t="s">
        <v>469</v>
      </c>
      <c r="P12" s="23" t="s">
        <v>468</v>
      </c>
      <c r="Q12" s="18" t="s">
        <v>164</v>
      </c>
      <c r="R12" s="18" t="s">
        <v>473</v>
      </c>
      <c r="S12" s="18">
        <v>51</v>
      </c>
      <c r="T12" s="18" t="s">
        <v>452</v>
      </c>
      <c r="U12" s="18" t="s">
        <v>189</v>
      </c>
      <c r="V12" s="18" t="s">
        <v>474</v>
      </c>
      <c r="W12" s="18">
        <v>108</v>
      </c>
      <c r="X12" s="18" t="s">
        <v>447</v>
      </c>
      <c r="Y12" s="18">
        <v>108</v>
      </c>
      <c r="Z12" s="18" t="s">
        <v>447</v>
      </c>
      <c r="AA12" s="18">
        <v>30</v>
      </c>
      <c r="AB12" s="18" t="s">
        <v>251</v>
      </c>
      <c r="AC12" s="18">
        <v>96360</v>
      </c>
      <c r="AH12" s="18" t="s">
        <v>525</v>
      </c>
      <c r="AI12" s="18" t="s">
        <v>308</v>
      </c>
      <c r="AK12" s="3"/>
      <c r="AL12" s="3"/>
      <c r="AM12" s="3"/>
      <c r="AN12" s="28">
        <v>11048.1</v>
      </c>
      <c r="AO12" s="28">
        <v>12815.8</v>
      </c>
      <c r="AP12" s="28">
        <f t="shared" si="0"/>
        <v>11048.1</v>
      </c>
      <c r="AQ12" s="28">
        <f t="shared" si="1"/>
        <v>12815.8</v>
      </c>
      <c r="AR12" t="s">
        <v>289</v>
      </c>
      <c r="AT12" t="s">
        <v>290</v>
      </c>
      <c r="AU12" s="18" t="s">
        <v>302</v>
      </c>
      <c r="BB12" t="s">
        <v>294</v>
      </c>
      <c r="BD12" t="s">
        <v>255</v>
      </c>
      <c r="BK12" s="22" t="s">
        <v>308</v>
      </c>
      <c r="BL12" s="3">
        <v>44581</v>
      </c>
      <c r="BM12" s="3">
        <v>44561</v>
      </c>
      <c r="BN12" s="39" t="s">
        <v>656</v>
      </c>
    </row>
    <row r="13" spans="1:66" ht="28.8" x14ac:dyDescent="0.3">
      <c r="A13">
        <v>2021</v>
      </c>
      <c r="B13" s="3">
        <v>44470</v>
      </c>
      <c r="C13" s="3">
        <v>44561</v>
      </c>
      <c r="D13" s="18" t="s">
        <v>149</v>
      </c>
      <c r="E13" t="s">
        <v>153</v>
      </c>
      <c r="F13" t="s">
        <v>156</v>
      </c>
      <c r="G13" s="20">
        <v>614</v>
      </c>
      <c r="H13" s="8" t="s">
        <v>288</v>
      </c>
      <c r="J13" s="8" t="s">
        <v>333</v>
      </c>
      <c r="L13" t="s">
        <v>320</v>
      </c>
      <c r="M13" t="s">
        <v>321</v>
      </c>
      <c r="N13" t="s">
        <v>322</v>
      </c>
      <c r="O13" s="18" t="s">
        <v>470</v>
      </c>
      <c r="P13" s="27" t="s">
        <v>519</v>
      </c>
      <c r="Q13" s="18" t="s">
        <v>164</v>
      </c>
      <c r="R13" s="18" t="s">
        <v>520</v>
      </c>
      <c r="S13" s="18" t="s">
        <v>521</v>
      </c>
      <c r="T13" s="18" t="s">
        <v>452</v>
      </c>
      <c r="U13" s="18" t="s">
        <v>189</v>
      </c>
      <c r="V13" s="18" t="s">
        <v>464</v>
      </c>
      <c r="W13" s="18">
        <v>39</v>
      </c>
      <c r="X13" s="10" t="s">
        <v>291</v>
      </c>
      <c r="Y13" s="18">
        <v>39</v>
      </c>
      <c r="Z13" s="10" t="s">
        <v>291</v>
      </c>
      <c r="AA13" s="18">
        <v>30</v>
      </c>
      <c r="AB13" s="18" t="s">
        <v>251</v>
      </c>
      <c r="AC13" s="18">
        <v>96400</v>
      </c>
      <c r="AH13" t="s">
        <v>522</v>
      </c>
      <c r="AI13" s="18" t="s">
        <v>308</v>
      </c>
      <c r="AK13" s="3"/>
      <c r="AL13" s="3"/>
      <c r="AM13" s="3"/>
      <c r="AN13" s="28">
        <v>5360</v>
      </c>
      <c r="AO13" s="28">
        <v>6217.6</v>
      </c>
      <c r="AP13" s="28">
        <f t="shared" si="0"/>
        <v>5360</v>
      </c>
      <c r="AQ13" s="28">
        <f t="shared" si="1"/>
        <v>6217.6</v>
      </c>
      <c r="AR13" t="s">
        <v>289</v>
      </c>
      <c r="AT13" t="s">
        <v>290</v>
      </c>
      <c r="AU13" s="8" t="s">
        <v>333</v>
      </c>
      <c r="BB13" t="s">
        <v>295</v>
      </c>
      <c r="BD13" t="s">
        <v>255</v>
      </c>
      <c r="BK13" s="22" t="s">
        <v>308</v>
      </c>
      <c r="BL13" s="3">
        <v>44581</v>
      </c>
      <c r="BM13" s="3">
        <v>44561</v>
      </c>
      <c r="BN13" s="39" t="s">
        <v>656</v>
      </c>
    </row>
    <row r="14" spans="1:66" ht="28.8" x14ac:dyDescent="0.3">
      <c r="A14">
        <v>2021</v>
      </c>
      <c r="B14" s="3">
        <v>44470</v>
      </c>
      <c r="C14" s="3">
        <v>44561</v>
      </c>
      <c r="D14" s="18" t="s">
        <v>149</v>
      </c>
      <c r="E14" t="s">
        <v>153</v>
      </c>
      <c r="F14" t="s">
        <v>156</v>
      </c>
      <c r="G14" s="20">
        <v>678</v>
      </c>
      <c r="H14" s="8" t="s">
        <v>288</v>
      </c>
      <c r="J14" s="8" t="s">
        <v>296</v>
      </c>
      <c r="O14" s="10" t="s">
        <v>323</v>
      </c>
      <c r="P14" s="10" t="s">
        <v>526</v>
      </c>
      <c r="Q14" s="18" t="s">
        <v>164</v>
      </c>
      <c r="R14" s="18" t="s">
        <v>527</v>
      </c>
      <c r="S14" s="18" t="s">
        <v>528</v>
      </c>
      <c r="T14" s="18" t="s">
        <v>452</v>
      </c>
      <c r="U14" s="18" t="s">
        <v>189</v>
      </c>
      <c r="V14" s="18" t="s">
        <v>529</v>
      </c>
      <c r="W14" s="18">
        <v>9</v>
      </c>
      <c r="X14" s="10" t="s">
        <v>324</v>
      </c>
      <c r="Y14" s="18">
        <v>9</v>
      </c>
      <c r="Z14" s="10" t="s">
        <v>324</v>
      </c>
      <c r="AA14" s="18">
        <v>9</v>
      </c>
      <c r="AB14" s="18" t="s">
        <v>252</v>
      </c>
      <c r="AC14" s="18">
        <v>11410</v>
      </c>
      <c r="AH14" t="s">
        <v>530</v>
      </c>
      <c r="AI14" s="18" t="s">
        <v>308</v>
      </c>
      <c r="AK14" s="3"/>
      <c r="AL14" s="3"/>
      <c r="AM14" s="3"/>
      <c r="AN14" s="28">
        <v>10398</v>
      </c>
      <c r="AO14" s="28">
        <v>12061.68</v>
      </c>
      <c r="AP14" s="28">
        <f t="shared" si="0"/>
        <v>10398</v>
      </c>
      <c r="AQ14" s="28">
        <f t="shared" si="1"/>
        <v>12061.68</v>
      </c>
      <c r="AR14" t="s">
        <v>289</v>
      </c>
      <c r="AT14" t="s">
        <v>290</v>
      </c>
      <c r="AU14" s="8" t="s">
        <v>296</v>
      </c>
      <c r="BB14" t="s">
        <v>295</v>
      </c>
      <c r="BD14" t="s">
        <v>255</v>
      </c>
      <c r="BK14" s="22" t="s">
        <v>308</v>
      </c>
      <c r="BL14" s="3">
        <v>44581</v>
      </c>
      <c r="BM14" s="3">
        <v>44561</v>
      </c>
      <c r="BN14" s="39" t="s">
        <v>656</v>
      </c>
    </row>
    <row r="15" spans="1:66" ht="28.8" x14ac:dyDescent="0.3">
      <c r="A15">
        <v>2021</v>
      </c>
      <c r="B15" s="3">
        <v>44470</v>
      </c>
      <c r="C15" s="3">
        <v>44561</v>
      </c>
      <c r="D15" s="18" t="s">
        <v>149</v>
      </c>
      <c r="E15" t="s">
        <v>153</v>
      </c>
      <c r="F15" t="s">
        <v>156</v>
      </c>
      <c r="G15" s="20">
        <v>677</v>
      </c>
      <c r="H15" s="8" t="s">
        <v>288</v>
      </c>
      <c r="J15" s="18" t="s">
        <v>296</v>
      </c>
      <c r="L15" s="10"/>
      <c r="M15" s="10"/>
      <c r="N15" s="10"/>
      <c r="O15" s="8" t="s">
        <v>325</v>
      </c>
      <c r="P15" s="27" t="s">
        <v>531</v>
      </c>
      <c r="Q15" s="18" t="s">
        <v>164</v>
      </c>
      <c r="R15" s="18" t="s">
        <v>532</v>
      </c>
      <c r="S15" s="18" t="s">
        <v>533</v>
      </c>
      <c r="T15" s="18" t="s">
        <v>452</v>
      </c>
      <c r="U15" s="18" t="s">
        <v>189</v>
      </c>
      <c r="V15" s="18" t="s">
        <v>464</v>
      </c>
      <c r="W15" s="18">
        <v>39</v>
      </c>
      <c r="X15" s="10" t="s">
        <v>291</v>
      </c>
      <c r="Y15" s="18">
        <v>39</v>
      </c>
      <c r="Z15" s="10" t="s">
        <v>291</v>
      </c>
      <c r="AA15" s="18">
        <v>30</v>
      </c>
      <c r="AB15" s="18" t="s">
        <v>251</v>
      </c>
      <c r="AC15" s="18">
        <v>96400</v>
      </c>
      <c r="AH15" t="s">
        <v>530</v>
      </c>
      <c r="AI15" s="18" t="s">
        <v>308</v>
      </c>
      <c r="AK15" s="3"/>
      <c r="AL15" s="3"/>
      <c r="AM15" s="3"/>
      <c r="AN15" s="28">
        <v>9591.16</v>
      </c>
      <c r="AO15" s="28">
        <v>11125.75</v>
      </c>
      <c r="AP15" s="28">
        <f t="shared" si="0"/>
        <v>9591.16</v>
      </c>
      <c r="AQ15" s="28">
        <f t="shared" si="1"/>
        <v>11125.75</v>
      </c>
      <c r="AR15" t="s">
        <v>289</v>
      </c>
      <c r="AT15" t="s">
        <v>290</v>
      </c>
      <c r="AU15" s="18" t="s">
        <v>296</v>
      </c>
      <c r="BB15" t="s">
        <v>295</v>
      </c>
      <c r="BD15" t="s">
        <v>255</v>
      </c>
      <c r="BK15" s="22" t="s">
        <v>308</v>
      </c>
      <c r="BL15" s="3">
        <v>44581</v>
      </c>
      <c r="BM15" s="3">
        <v>44561</v>
      </c>
      <c r="BN15" s="39" t="s">
        <v>656</v>
      </c>
    </row>
    <row r="16" spans="1:66" ht="28.8" x14ac:dyDescent="0.3">
      <c r="A16">
        <v>2021</v>
      </c>
      <c r="B16" s="3">
        <v>44470</v>
      </c>
      <c r="C16" s="3">
        <v>44561</v>
      </c>
      <c r="D16" s="18" t="s">
        <v>149</v>
      </c>
      <c r="E16" t="s">
        <v>153</v>
      </c>
      <c r="F16" t="s">
        <v>156</v>
      </c>
      <c r="G16" s="20">
        <v>554</v>
      </c>
      <c r="H16" s="8" t="s">
        <v>288</v>
      </c>
      <c r="J16" s="18" t="s">
        <v>296</v>
      </c>
      <c r="L16" s="10" t="s">
        <v>326</v>
      </c>
      <c r="M16" s="10" t="s">
        <v>327</v>
      </c>
      <c r="N16" s="10" t="s">
        <v>328</v>
      </c>
      <c r="O16" s="10" t="s">
        <v>471</v>
      </c>
      <c r="P16" s="23" t="s">
        <v>476</v>
      </c>
      <c r="Q16" s="10" t="s">
        <v>164</v>
      </c>
      <c r="R16" s="10" t="s">
        <v>477</v>
      </c>
      <c r="S16" s="10">
        <v>619</v>
      </c>
      <c r="T16" s="10"/>
      <c r="U16" s="10" t="s">
        <v>189</v>
      </c>
      <c r="V16" s="10" t="s">
        <v>464</v>
      </c>
      <c r="W16" s="10">
        <v>206</v>
      </c>
      <c r="X16" s="10" t="s">
        <v>292</v>
      </c>
      <c r="Y16" s="10">
        <v>206</v>
      </c>
      <c r="Z16" s="10" t="s">
        <v>292</v>
      </c>
      <c r="AA16" s="10">
        <v>30</v>
      </c>
      <c r="AB16" s="10" t="s">
        <v>251</v>
      </c>
      <c r="AC16" s="10">
        <v>96360</v>
      </c>
      <c r="AH16" t="s">
        <v>534</v>
      </c>
      <c r="AI16" s="18" t="s">
        <v>308</v>
      </c>
      <c r="AK16" s="3"/>
      <c r="AL16" s="3"/>
      <c r="AM16" s="3"/>
      <c r="AN16" s="28">
        <v>687.07</v>
      </c>
      <c r="AO16" s="28">
        <v>797</v>
      </c>
      <c r="AP16" s="28">
        <f t="shared" si="0"/>
        <v>687.07</v>
      </c>
      <c r="AQ16" s="28">
        <f t="shared" si="1"/>
        <v>797</v>
      </c>
      <c r="AR16" t="s">
        <v>289</v>
      </c>
      <c r="AT16" t="s">
        <v>290</v>
      </c>
      <c r="AU16" s="18" t="s">
        <v>296</v>
      </c>
      <c r="BB16" t="s">
        <v>295</v>
      </c>
      <c r="BD16" t="s">
        <v>255</v>
      </c>
      <c r="BK16" s="22" t="s">
        <v>308</v>
      </c>
      <c r="BL16" s="3">
        <v>44581</v>
      </c>
      <c r="BM16" s="3">
        <v>44561</v>
      </c>
      <c r="BN16" s="39" t="s">
        <v>656</v>
      </c>
    </row>
    <row r="17" spans="1:66" ht="28.8" x14ac:dyDescent="0.3">
      <c r="A17">
        <v>2021</v>
      </c>
      <c r="B17" s="3">
        <v>44470</v>
      </c>
      <c r="C17" s="3">
        <v>44561</v>
      </c>
      <c r="D17" s="18" t="s">
        <v>149</v>
      </c>
      <c r="E17" t="s">
        <v>153</v>
      </c>
      <c r="F17" t="s">
        <v>156</v>
      </c>
      <c r="G17" s="20">
        <v>554</v>
      </c>
      <c r="H17" s="8" t="s">
        <v>288</v>
      </c>
      <c r="J17" s="18" t="s">
        <v>296</v>
      </c>
      <c r="L17" s="10" t="s">
        <v>329</v>
      </c>
      <c r="M17" s="10" t="s">
        <v>330</v>
      </c>
      <c r="N17" s="10" t="s">
        <v>331</v>
      </c>
      <c r="O17" s="10" t="s">
        <v>472</v>
      </c>
      <c r="P17" s="23" t="s">
        <v>484</v>
      </c>
      <c r="Q17" s="10" t="s">
        <v>183</v>
      </c>
      <c r="R17" s="10" t="s">
        <v>243</v>
      </c>
      <c r="S17" s="10">
        <v>618</v>
      </c>
      <c r="T17" s="10" t="s">
        <v>452</v>
      </c>
      <c r="U17" s="10" t="s">
        <v>189</v>
      </c>
      <c r="V17" s="10" t="s">
        <v>464</v>
      </c>
      <c r="W17" s="10">
        <v>39</v>
      </c>
      <c r="X17" s="10" t="s">
        <v>291</v>
      </c>
      <c r="Y17" s="10">
        <v>39</v>
      </c>
      <c r="Z17" s="10" t="s">
        <v>291</v>
      </c>
      <c r="AA17" s="10">
        <v>30</v>
      </c>
      <c r="AB17" s="10" t="s">
        <v>251</v>
      </c>
      <c r="AC17" s="23">
        <v>96400</v>
      </c>
      <c r="AH17" t="s">
        <v>534</v>
      </c>
      <c r="AI17" s="18" t="s">
        <v>308</v>
      </c>
      <c r="AK17" s="3"/>
      <c r="AL17" s="3"/>
      <c r="AM17" s="3"/>
      <c r="AN17" s="28">
        <v>10600</v>
      </c>
      <c r="AO17" s="28">
        <v>12296</v>
      </c>
      <c r="AP17" s="28">
        <f t="shared" si="0"/>
        <v>10600</v>
      </c>
      <c r="AQ17" s="28">
        <f t="shared" si="1"/>
        <v>12296</v>
      </c>
      <c r="AR17" t="s">
        <v>289</v>
      </c>
      <c r="AT17" t="s">
        <v>290</v>
      </c>
      <c r="AU17" s="18" t="s">
        <v>296</v>
      </c>
      <c r="BB17" t="s">
        <v>295</v>
      </c>
      <c r="BD17" t="s">
        <v>255</v>
      </c>
      <c r="BK17" s="22" t="s">
        <v>308</v>
      </c>
      <c r="BL17" s="3">
        <v>44581</v>
      </c>
      <c r="BM17" s="3">
        <v>44561</v>
      </c>
      <c r="BN17" s="39" t="s">
        <v>656</v>
      </c>
    </row>
    <row r="18" spans="1:66" ht="28.8" x14ac:dyDescent="0.3">
      <c r="A18">
        <v>2021</v>
      </c>
      <c r="B18" s="3">
        <v>44470</v>
      </c>
      <c r="C18" s="3">
        <v>44561</v>
      </c>
      <c r="D18" s="18" t="s">
        <v>149</v>
      </c>
      <c r="E18" t="s">
        <v>153</v>
      </c>
      <c r="F18" t="s">
        <v>156</v>
      </c>
      <c r="G18" s="20">
        <v>552</v>
      </c>
      <c r="H18" s="8" t="s">
        <v>288</v>
      </c>
      <c r="J18" s="18" t="s">
        <v>332</v>
      </c>
      <c r="L18" s="10" t="s">
        <v>326</v>
      </c>
      <c r="M18" s="10" t="s">
        <v>327</v>
      </c>
      <c r="N18" s="10" t="s">
        <v>306</v>
      </c>
      <c r="O18" s="10" t="s">
        <v>471</v>
      </c>
      <c r="P18" s="10" t="s">
        <v>476</v>
      </c>
      <c r="Q18" s="10" t="s">
        <v>164</v>
      </c>
      <c r="R18" s="10" t="s">
        <v>477</v>
      </c>
      <c r="S18" s="10">
        <v>619</v>
      </c>
      <c r="T18" s="10" t="s">
        <v>452</v>
      </c>
      <c r="U18" s="10" t="s">
        <v>189</v>
      </c>
      <c r="V18" s="10" t="s">
        <v>464</v>
      </c>
      <c r="W18" s="10">
        <v>206</v>
      </c>
      <c r="X18" s="10" t="s">
        <v>292</v>
      </c>
      <c r="Y18" s="10">
        <v>206</v>
      </c>
      <c r="Z18" s="10" t="s">
        <v>292</v>
      </c>
      <c r="AA18" s="10">
        <v>30</v>
      </c>
      <c r="AB18" s="10" t="s">
        <v>251</v>
      </c>
      <c r="AC18" s="10">
        <v>96360</v>
      </c>
      <c r="AH18" s="10" t="s">
        <v>534</v>
      </c>
      <c r="AI18" s="18" t="s">
        <v>308</v>
      </c>
      <c r="AK18" s="3"/>
      <c r="AL18" s="3"/>
      <c r="AM18" s="3"/>
      <c r="AN18" s="28">
        <v>1241.3800000000001</v>
      </c>
      <c r="AO18" s="28">
        <v>1440</v>
      </c>
      <c r="AP18" s="28">
        <f t="shared" si="0"/>
        <v>1241.3800000000001</v>
      </c>
      <c r="AQ18" s="28">
        <f t="shared" si="1"/>
        <v>1440</v>
      </c>
      <c r="AR18" t="s">
        <v>289</v>
      </c>
      <c r="AT18" t="s">
        <v>290</v>
      </c>
      <c r="AU18" s="18" t="s">
        <v>332</v>
      </c>
      <c r="BB18" t="s">
        <v>295</v>
      </c>
      <c r="BD18" t="s">
        <v>255</v>
      </c>
      <c r="BK18" s="22" t="s">
        <v>308</v>
      </c>
      <c r="BL18" s="3">
        <v>44581</v>
      </c>
      <c r="BM18" s="3">
        <v>44561</v>
      </c>
      <c r="BN18" s="39" t="s">
        <v>656</v>
      </c>
    </row>
    <row r="19" spans="1:66" ht="28.8" x14ac:dyDescent="0.3">
      <c r="A19">
        <v>2021</v>
      </c>
      <c r="B19" s="3">
        <v>44470</v>
      </c>
      <c r="C19" s="3">
        <v>44561</v>
      </c>
      <c r="D19" s="18" t="s">
        <v>149</v>
      </c>
      <c r="E19" t="s">
        <v>153</v>
      </c>
      <c r="F19" t="s">
        <v>156</v>
      </c>
      <c r="G19" s="20">
        <v>659</v>
      </c>
      <c r="H19" s="8" t="s">
        <v>288</v>
      </c>
      <c r="J19" s="18" t="s">
        <v>332</v>
      </c>
      <c r="L19" s="10"/>
      <c r="M19" s="10"/>
      <c r="N19" s="10"/>
      <c r="O19" s="10" t="s">
        <v>334</v>
      </c>
      <c r="P19" s="10" t="s">
        <v>535</v>
      </c>
      <c r="Q19" s="10" t="s">
        <v>164</v>
      </c>
      <c r="R19" s="10" t="s">
        <v>536</v>
      </c>
      <c r="S19" s="10">
        <v>702</v>
      </c>
      <c r="T19" s="10" t="s">
        <v>452</v>
      </c>
      <c r="U19" s="10" t="s">
        <v>189</v>
      </c>
      <c r="V19" s="10" t="s">
        <v>537</v>
      </c>
      <c r="W19" s="10">
        <v>39</v>
      </c>
      <c r="X19" s="10" t="s">
        <v>291</v>
      </c>
      <c r="Y19" s="10">
        <v>39</v>
      </c>
      <c r="Z19" s="10" t="s">
        <v>291</v>
      </c>
      <c r="AA19" s="10">
        <v>30</v>
      </c>
      <c r="AB19" s="10" t="s">
        <v>251</v>
      </c>
      <c r="AC19" s="10">
        <v>96576</v>
      </c>
      <c r="AH19" t="s">
        <v>524</v>
      </c>
      <c r="AI19" s="18" t="s">
        <v>308</v>
      </c>
      <c r="AK19" s="3"/>
      <c r="AL19" s="3"/>
      <c r="AM19" s="3"/>
      <c r="AN19" s="28">
        <v>3603.45</v>
      </c>
      <c r="AO19" s="28">
        <v>4180</v>
      </c>
      <c r="AP19" s="28">
        <f t="shared" si="0"/>
        <v>3603.45</v>
      </c>
      <c r="AQ19" s="28">
        <f t="shared" si="1"/>
        <v>4180</v>
      </c>
      <c r="AR19" t="s">
        <v>289</v>
      </c>
      <c r="AT19" t="s">
        <v>290</v>
      </c>
      <c r="AU19" s="18" t="s">
        <v>332</v>
      </c>
      <c r="BB19" t="s">
        <v>295</v>
      </c>
      <c r="BD19" t="s">
        <v>255</v>
      </c>
      <c r="BK19" s="22" t="s">
        <v>308</v>
      </c>
      <c r="BL19" s="3">
        <v>44581</v>
      </c>
      <c r="BM19" s="3">
        <v>44561</v>
      </c>
      <c r="BN19" s="39" t="s">
        <v>656</v>
      </c>
    </row>
    <row r="20" spans="1:66" ht="28.8" x14ac:dyDescent="0.3">
      <c r="A20">
        <v>2021</v>
      </c>
      <c r="B20" s="3">
        <v>44470</v>
      </c>
      <c r="C20" s="3">
        <v>44561</v>
      </c>
      <c r="D20" s="18" t="s">
        <v>149</v>
      </c>
      <c r="E20" s="10" t="s">
        <v>155</v>
      </c>
      <c r="F20" t="s">
        <v>156</v>
      </c>
      <c r="G20" s="20">
        <v>651</v>
      </c>
      <c r="H20" s="8" t="s">
        <v>288</v>
      </c>
      <c r="J20" s="18" t="s">
        <v>335</v>
      </c>
      <c r="O20" s="8" t="s">
        <v>336</v>
      </c>
      <c r="P20" s="17" t="s">
        <v>538</v>
      </c>
      <c r="Q20" t="s">
        <v>183</v>
      </c>
      <c r="R20" t="s">
        <v>539</v>
      </c>
      <c r="S20">
        <v>275</v>
      </c>
      <c r="T20" t="s">
        <v>540</v>
      </c>
      <c r="U20" t="s">
        <v>189</v>
      </c>
      <c r="V20" t="s">
        <v>541</v>
      </c>
      <c r="W20">
        <v>14</v>
      </c>
      <c r="X20" t="s">
        <v>543</v>
      </c>
      <c r="Y20">
        <v>14</v>
      </c>
      <c r="Z20" t="s">
        <v>543</v>
      </c>
      <c r="AA20">
        <v>9</v>
      </c>
      <c r="AB20" t="s">
        <v>252</v>
      </c>
      <c r="AC20">
        <v>3900</v>
      </c>
      <c r="AH20" t="s">
        <v>542</v>
      </c>
      <c r="AI20" s="18" t="s">
        <v>308</v>
      </c>
      <c r="AK20" s="3"/>
      <c r="AL20" s="3"/>
      <c r="AM20" s="3"/>
      <c r="AN20" s="28">
        <v>850.2</v>
      </c>
      <c r="AO20" s="28">
        <v>986.23</v>
      </c>
      <c r="AP20" s="28">
        <f t="shared" si="0"/>
        <v>850.2</v>
      </c>
      <c r="AQ20" s="28">
        <f t="shared" si="1"/>
        <v>986.23</v>
      </c>
      <c r="AR20" t="s">
        <v>289</v>
      </c>
      <c r="AT20" t="s">
        <v>290</v>
      </c>
      <c r="AU20" s="18" t="s">
        <v>335</v>
      </c>
      <c r="BB20" t="s">
        <v>337</v>
      </c>
      <c r="BD20" t="s">
        <v>255</v>
      </c>
      <c r="BK20" s="22" t="s">
        <v>308</v>
      </c>
      <c r="BL20" s="3">
        <v>44581</v>
      </c>
      <c r="BM20" s="3">
        <v>44561</v>
      </c>
      <c r="BN20" s="39" t="s">
        <v>656</v>
      </c>
    </row>
    <row r="21" spans="1:66" ht="28.8" x14ac:dyDescent="0.3">
      <c r="A21">
        <v>2021</v>
      </c>
      <c r="B21" s="3">
        <v>44470</v>
      </c>
      <c r="C21" s="3">
        <v>44561</v>
      </c>
      <c r="D21" s="18" t="s">
        <v>149</v>
      </c>
      <c r="E21" t="s">
        <v>155</v>
      </c>
      <c r="F21" t="s">
        <v>156</v>
      </c>
      <c r="G21" s="20">
        <v>673</v>
      </c>
      <c r="H21" s="8" t="s">
        <v>288</v>
      </c>
      <c r="J21" s="18" t="s">
        <v>335</v>
      </c>
      <c r="O21" s="8" t="s">
        <v>544</v>
      </c>
      <c r="P21" s="27" t="s">
        <v>545</v>
      </c>
      <c r="Q21" s="27" t="s">
        <v>164</v>
      </c>
      <c r="R21" s="27" t="s">
        <v>546</v>
      </c>
      <c r="S21" s="27">
        <v>19</v>
      </c>
      <c r="T21" s="27" t="s">
        <v>452</v>
      </c>
      <c r="U21" s="27" t="s">
        <v>189</v>
      </c>
      <c r="V21" s="27" t="s">
        <v>547</v>
      </c>
      <c r="W21" s="27">
        <v>87</v>
      </c>
      <c r="X21" s="27" t="s">
        <v>293</v>
      </c>
      <c r="Y21" s="27">
        <v>87</v>
      </c>
      <c r="Z21" s="27" t="s">
        <v>293</v>
      </c>
      <c r="AA21" s="27">
        <v>30</v>
      </c>
      <c r="AB21" s="27" t="s">
        <v>251</v>
      </c>
      <c r="AC21" s="27">
        <v>91190</v>
      </c>
      <c r="AH21" t="s">
        <v>548</v>
      </c>
      <c r="AI21" s="18" t="s">
        <v>308</v>
      </c>
      <c r="AK21" s="3"/>
      <c r="AL21" s="3"/>
      <c r="AM21" s="3"/>
      <c r="AN21" s="28">
        <v>6800</v>
      </c>
      <c r="AO21" s="28">
        <v>7888</v>
      </c>
      <c r="AP21" s="28">
        <f t="shared" si="0"/>
        <v>6800</v>
      </c>
      <c r="AQ21" s="28">
        <f t="shared" si="1"/>
        <v>7888</v>
      </c>
      <c r="AR21" t="s">
        <v>289</v>
      </c>
      <c r="AT21" t="s">
        <v>290</v>
      </c>
      <c r="AU21" s="18" t="s">
        <v>335</v>
      </c>
      <c r="BB21" t="s">
        <v>337</v>
      </c>
      <c r="BD21" t="s">
        <v>255</v>
      </c>
      <c r="BK21" s="22" t="s">
        <v>308</v>
      </c>
      <c r="BL21" s="3">
        <v>44581</v>
      </c>
      <c r="BM21" s="3">
        <v>44561</v>
      </c>
      <c r="BN21" s="39" t="s">
        <v>656</v>
      </c>
    </row>
    <row r="22" spans="1:66" ht="28.8" x14ac:dyDescent="0.3">
      <c r="A22">
        <v>2021</v>
      </c>
      <c r="B22" s="3">
        <v>44470</v>
      </c>
      <c r="C22" s="3">
        <v>44561</v>
      </c>
      <c r="D22" s="18" t="s">
        <v>149</v>
      </c>
      <c r="E22" t="s">
        <v>155</v>
      </c>
      <c r="F22" t="s">
        <v>156</v>
      </c>
      <c r="G22" s="20">
        <v>674</v>
      </c>
      <c r="H22" s="8" t="s">
        <v>288</v>
      </c>
      <c r="J22" s="18" t="s">
        <v>335</v>
      </c>
      <c r="L22" s="10"/>
      <c r="M22" s="10"/>
      <c r="N22" s="10"/>
      <c r="O22" s="8" t="s">
        <v>336</v>
      </c>
      <c r="P22" s="27" t="s">
        <v>538</v>
      </c>
      <c r="Q22" s="27" t="s">
        <v>183</v>
      </c>
      <c r="R22" s="27" t="s">
        <v>539</v>
      </c>
      <c r="S22" s="27">
        <v>275</v>
      </c>
      <c r="T22" s="27" t="s">
        <v>540</v>
      </c>
      <c r="U22" s="27" t="s">
        <v>189</v>
      </c>
      <c r="V22" s="27" t="s">
        <v>541</v>
      </c>
      <c r="W22" s="27">
        <v>14</v>
      </c>
      <c r="X22" s="27" t="s">
        <v>543</v>
      </c>
      <c r="Y22" s="27">
        <v>14</v>
      </c>
      <c r="Z22" s="27" t="s">
        <v>543</v>
      </c>
      <c r="AA22" s="27">
        <v>9</v>
      </c>
      <c r="AB22" s="27" t="s">
        <v>252</v>
      </c>
      <c r="AC22" s="27">
        <v>3900</v>
      </c>
      <c r="AH22" t="s">
        <v>542</v>
      </c>
      <c r="AI22" s="18" t="s">
        <v>308</v>
      </c>
      <c r="AK22" s="3"/>
      <c r="AL22" s="3"/>
      <c r="AM22" s="3"/>
      <c r="AN22" s="28">
        <v>141.69999999999999</v>
      </c>
      <c r="AO22" s="28">
        <v>164.37</v>
      </c>
      <c r="AP22" s="28">
        <f t="shared" si="0"/>
        <v>141.69999999999999</v>
      </c>
      <c r="AQ22" s="28">
        <f t="shared" si="1"/>
        <v>164.37</v>
      </c>
      <c r="AR22" t="s">
        <v>289</v>
      </c>
      <c r="AT22" t="s">
        <v>290</v>
      </c>
      <c r="AU22" s="18" t="s">
        <v>335</v>
      </c>
      <c r="BB22" t="s">
        <v>337</v>
      </c>
      <c r="BD22" t="s">
        <v>255</v>
      </c>
      <c r="BK22" s="22" t="s">
        <v>308</v>
      </c>
      <c r="BL22" s="3">
        <v>44581</v>
      </c>
      <c r="BM22" s="3">
        <v>44561</v>
      </c>
      <c r="BN22" s="39" t="s">
        <v>656</v>
      </c>
    </row>
    <row r="23" spans="1:66" ht="28.8" x14ac:dyDescent="0.3">
      <c r="A23">
        <v>2021</v>
      </c>
      <c r="B23" s="3">
        <v>44470</v>
      </c>
      <c r="C23" s="3">
        <v>44561</v>
      </c>
      <c r="D23" s="18" t="s">
        <v>149</v>
      </c>
      <c r="E23" s="11" t="s">
        <v>155</v>
      </c>
      <c r="F23" t="s">
        <v>156</v>
      </c>
      <c r="G23" s="20">
        <v>675</v>
      </c>
      <c r="H23" s="8" t="s">
        <v>288</v>
      </c>
      <c r="J23" s="18" t="s">
        <v>335</v>
      </c>
      <c r="L23" s="11"/>
      <c r="M23" s="11"/>
      <c r="N23" s="11"/>
      <c r="O23" s="8" t="s">
        <v>336</v>
      </c>
      <c r="P23" s="27" t="s">
        <v>538</v>
      </c>
      <c r="Q23" s="27" t="s">
        <v>183</v>
      </c>
      <c r="R23" s="27" t="s">
        <v>539</v>
      </c>
      <c r="S23" s="27">
        <v>275</v>
      </c>
      <c r="T23" s="27" t="s">
        <v>540</v>
      </c>
      <c r="U23" s="27" t="s">
        <v>189</v>
      </c>
      <c r="V23" s="27" t="s">
        <v>541</v>
      </c>
      <c r="W23" s="27">
        <v>14</v>
      </c>
      <c r="X23" s="27" t="s">
        <v>543</v>
      </c>
      <c r="Y23" s="27">
        <v>14</v>
      </c>
      <c r="Z23" s="27" t="s">
        <v>543</v>
      </c>
      <c r="AA23" s="27">
        <v>9</v>
      </c>
      <c r="AB23" s="27" t="s">
        <v>252</v>
      </c>
      <c r="AC23" s="27">
        <v>3900</v>
      </c>
      <c r="AH23" s="9" t="s">
        <v>542</v>
      </c>
      <c r="AI23" s="18" t="s">
        <v>308</v>
      </c>
      <c r="AK23" s="3"/>
      <c r="AL23" s="3"/>
      <c r="AM23" s="3"/>
      <c r="AN23" s="28">
        <v>566.79999999999995</v>
      </c>
      <c r="AO23" s="28">
        <v>657.49</v>
      </c>
      <c r="AP23" s="28">
        <f t="shared" si="0"/>
        <v>566.79999999999995</v>
      </c>
      <c r="AQ23" s="28">
        <f t="shared" si="1"/>
        <v>657.49</v>
      </c>
      <c r="AR23" t="s">
        <v>289</v>
      </c>
      <c r="AT23" t="s">
        <v>290</v>
      </c>
      <c r="AU23" s="18" t="s">
        <v>335</v>
      </c>
      <c r="BB23" s="11" t="s">
        <v>337</v>
      </c>
      <c r="BD23" t="s">
        <v>255</v>
      </c>
      <c r="BK23" s="22" t="s">
        <v>308</v>
      </c>
      <c r="BL23" s="3">
        <v>44581</v>
      </c>
      <c r="BM23" s="3">
        <v>44561</v>
      </c>
      <c r="BN23" s="39" t="s">
        <v>656</v>
      </c>
    </row>
    <row r="24" spans="1:66" ht="28.8" x14ac:dyDescent="0.3">
      <c r="A24">
        <v>2021</v>
      </c>
      <c r="B24" s="3">
        <v>44470</v>
      </c>
      <c r="C24" s="3">
        <v>44561</v>
      </c>
      <c r="D24" s="18" t="s">
        <v>149</v>
      </c>
      <c r="E24" s="11" t="s">
        <v>155</v>
      </c>
      <c r="F24" t="s">
        <v>156</v>
      </c>
      <c r="G24" s="20">
        <v>683</v>
      </c>
      <c r="H24" s="8" t="s">
        <v>288</v>
      </c>
      <c r="J24" s="18" t="s">
        <v>335</v>
      </c>
      <c r="L24" s="11"/>
      <c r="M24" s="11"/>
      <c r="N24" s="11"/>
      <c r="O24" s="8" t="s">
        <v>336</v>
      </c>
      <c r="P24" s="27" t="s">
        <v>538</v>
      </c>
      <c r="Q24" s="27" t="s">
        <v>183</v>
      </c>
      <c r="R24" s="27" t="s">
        <v>539</v>
      </c>
      <c r="S24" s="27">
        <v>275</v>
      </c>
      <c r="T24" s="27" t="s">
        <v>540</v>
      </c>
      <c r="U24" s="27" t="s">
        <v>189</v>
      </c>
      <c r="V24" s="27" t="s">
        <v>541</v>
      </c>
      <c r="W24" s="27">
        <v>14</v>
      </c>
      <c r="X24" s="27" t="s">
        <v>543</v>
      </c>
      <c r="Y24" s="27">
        <v>14</v>
      </c>
      <c r="Z24" s="27" t="s">
        <v>543</v>
      </c>
      <c r="AA24" s="27">
        <v>9</v>
      </c>
      <c r="AB24" s="27" t="s">
        <v>252</v>
      </c>
      <c r="AC24" s="27">
        <v>3900</v>
      </c>
      <c r="AH24" s="9" t="s">
        <v>542</v>
      </c>
      <c r="AI24" s="18" t="s">
        <v>308</v>
      </c>
      <c r="AK24" s="3"/>
      <c r="AL24" s="3"/>
      <c r="AM24" s="3"/>
      <c r="AN24" s="28">
        <v>7647.55</v>
      </c>
      <c r="AO24" s="28">
        <v>8871.16</v>
      </c>
      <c r="AP24" s="28">
        <f t="shared" si="0"/>
        <v>7647.55</v>
      </c>
      <c r="AQ24" s="28">
        <f t="shared" si="1"/>
        <v>8871.16</v>
      </c>
      <c r="AR24" t="s">
        <v>289</v>
      </c>
      <c r="AT24" t="s">
        <v>290</v>
      </c>
      <c r="AU24" s="18" t="s">
        <v>335</v>
      </c>
      <c r="BB24" t="s">
        <v>337</v>
      </c>
      <c r="BD24" t="s">
        <v>255</v>
      </c>
      <c r="BK24" s="22" t="s">
        <v>308</v>
      </c>
      <c r="BL24" s="3">
        <v>44581</v>
      </c>
      <c r="BM24" s="3">
        <v>44561</v>
      </c>
      <c r="BN24" s="39" t="s">
        <v>656</v>
      </c>
    </row>
    <row r="25" spans="1:66" ht="28.8" x14ac:dyDescent="0.3">
      <c r="A25">
        <v>2021</v>
      </c>
      <c r="B25" s="3">
        <v>44470</v>
      </c>
      <c r="C25" s="3">
        <v>44561</v>
      </c>
      <c r="D25" s="18" t="s">
        <v>149</v>
      </c>
      <c r="E25" t="s">
        <v>155</v>
      </c>
      <c r="F25" t="s">
        <v>156</v>
      </c>
      <c r="G25" s="20">
        <v>704</v>
      </c>
      <c r="H25" s="8" t="s">
        <v>288</v>
      </c>
      <c r="J25" s="18" t="s">
        <v>335</v>
      </c>
      <c r="O25" s="8" t="s">
        <v>336</v>
      </c>
      <c r="P25" s="27" t="s">
        <v>538</v>
      </c>
      <c r="Q25" s="27" t="s">
        <v>183</v>
      </c>
      <c r="R25" s="27" t="s">
        <v>539</v>
      </c>
      <c r="S25" s="27">
        <v>275</v>
      </c>
      <c r="T25" s="27" t="s">
        <v>540</v>
      </c>
      <c r="U25" s="27" t="s">
        <v>189</v>
      </c>
      <c r="V25" s="27" t="s">
        <v>541</v>
      </c>
      <c r="W25" s="27">
        <v>14</v>
      </c>
      <c r="X25" s="27" t="s">
        <v>543</v>
      </c>
      <c r="Y25" s="27">
        <v>14</v>
      </c>
      <c r="Z25" s="27" t="s">
        <v>543</v>
      </c>
      <c r="AA25" s="27">
        <v>9</v>
      </c>
      <c r="AB25" s="27" t="s">
        <v>252</v>
      </c>
      <c r="AC25" s="27">
        <v>3900</v>
      </c>
      <c r="AH25" s="27" t="s">
        <v>542</v>
      </c>
      <c r="AI25" s="18" t="s">
        <v>308</v>
      </c>
      <c r="AK25" s="3"/>
      <c r="AL25" s="3"/>
      <c r="AM25" s="3"/>
      <c r="AN25" s="28">
        <v>708.5</v>
      </c>
      <c r="AO25" s="28">
        <v>821.86</v>
      </c>
      <c r="AP25" s="28">
        <f t="shared" si="0"/>
        <v>708.5</v>
      </c>
      <c r="AQ25" s="28">
        <f t="shared" si="1"/>
        <v>821.86</v>
      </c>
      <c r="AR25" t="s">
        <v>289</v>
      </c>
      <c r="AT25" t="s">
        <v>290</v>
      </c>
      <c r="AU25" s="18" t="s">
        <v>335</v>
      </c>
      <c r="BB25" t="s">
        <v>337</v>
      </c>
      <c r="BD25" t="s">
        <v>255</v>
      </c>
      <c r="BK25" s="22" t="s">
        <v>308</v>
      </c>
      <c r="BL25" s="3">
        <v>44581</v>
      </c>
      <c r="BM25" s="3">
        <v>44561</v>
      </c>
      <c r="BN25" s="39" t="s">
        <v>656</v>
      </c>
    </row>
    <row r="26" spans="1:66" ht="28.8" x14ac:dyDescent="0.3">
      <c r="A26">
        <v>2021</v>
      </c>
      <c r="B26" s="3">
        <v>44470</v>
      </c>
      <c r="C26" s="3">
        <v>44561</v>
      </c>
      <c r="D26" s="18" t="s">
        <v>149</v>
      </c>
      <c r="E26" t="s">
        <v>155</v>
      </c>
      <c r="F26" t="s">
        <v>156</v>
      </c>
      <c r="G26" s="20">
        <v>705</v>
      </c>
      <c r="H26" s="8" t="s">
        <v>288</v>
      </c>
      <c r="J26" s="18" t="s">
        <v>335</v>
      </c>
      <c r="L26" s="11"/>
      <c r="M26" s="11"/>
      <c r="N26" s="11"/>
      <c r="O26" s="8" t="s">
        <v>336</v>
      </c>
      <c r="P26" s="27" t="s">
        <v>538</v>
      </c>
      <c r="Q26" s="27" t="s">
        <v>183</v>
      </c>
      <c r="R26" s="27" t="s">
        <v>539</v>
      </c>
      <c r="S26" s="27">
        <v>275</v>
      </c>
      <c r="T26" s="27" t="s">
        <v>540</v>
      </c>
      <c r="U26" s="27" t="s">
        <v>189</v>
      </c>
      <c r="V26" s="27" t="s">
        <v>541</v>
      </c>
      <c r="W26" s="27">
        <v>14</v>
      </c>
      <c r="X26" s="27" t="s">
        <v>543</v>
      </c>
      <c r="Y26" s="27">
        <v>14</v>
      </c>
      <c r="Z26" s="27" t="s">
        <v>543</v>
      </c>
      <c r="AA26" s="27">
        <v>9</v>
      </c>
      <c r="AB26" s="27" t="s">
        <v>252</v>
      </c>
      <c r="AC26" s="27">
        <v>3900</v>
      </c>
      <c r="AH26" s="27" t="s">
        <v>542</v>
      </c>
      <c r="AI26" s="18" t="s">
        <v>308</v>
      </c>
      <c r="AK26" s="3"/>
      <c r="AL26" s="3"/>
      <c r="AM26" s="3"/>
      <c r="AN26" s="28">
        <v>566.79999999999995</v>
      </c>
      <c r="AO26" s="28">
        <v>657.49</v>
      </c>
      <c r="AP26" s="28">
        <f t="shared" si="0"/>
        <v>566.79999999999995</v>
      </c>
      <c r="AQ26" s="28">
        <f t="shared" si="1"/>
        <v>657.49</v>
      </c>
      <c r="AR26" t="s">
        <v>289</v>
      </c>
      <c r="AT26" t="s">
        <v>290</v>
      </c>
      <c r="AU26" s="18" t="s">
        <v>335</v>
      </c>
      <c r="BB26" t="s">
        <v>337</v>
      </c>
      <c r="BD26" t="s">
        <v>255</v>
      </c>
      <c r="BK26" s="22" t="s">
        <v>308</v>
      </c>
      <c r="BL26" s="3">
        <v>44581</v>
      </c>
      <c r="BM26" s="3">
        <v>44561</v>
      </c>
      <c r="BN26" s="39" t="s">
        <v>656</v>
      </c>
    </row>
    <row r="27" spans="1:66" ht="28.8" x14ac:dyDescent="0.3">
      <c r="A27">
        <v>2021</v>
      </c>
      <c r="B27" s="3">
        <v>44470</v>
      </c>
      <c r="C27" s="3">
        <v>44561</v>
      </c>
      <c r="D27" s="18" t="s">
        <v>149</v>
      </c>
      <c r="E27" t="s">
        <v>155</v>
      </c>
      <c r="F27" t="s">
        <v>156</v>
      </c>
      <c r="G27" s="20">
        <v>706</v>
      </c>
      <c r="H27" s="8" t="s">
        <v>288</v>
      </c>
      <c r="J27" s="18" t="s">
        <v>335</v>
      </c>
      <c r="O27" s="8" t="s">
        <v>336</v>
      </c>
      <c r="P27" s="27" t="s">
        <v>538</v>
      </c>
      <c r="Q27" s="27" t="s">
        <v>183</v>
      </c>
      <c r="R27" s="27" t="s">
        <v>539</v>
      </c>
      <c r="S27" s="27">
        <v>275</v>
      </c>
      <c r="T27" s="27" t="s">
        <v>540</v>
      </c>
      <c r="U27" s="27" t="s">
        <v>189</v>
      </c>
      <c r="V27" s="27" t="s">
        <v>541</v>
      </c>
      <c r="W27" s="27">
        <v>14</v>
      </c>
      <c r="X27" s="27" t="s">
        <v>543</v>
      </c>
      <c r="Y27" s="27">
        <v>14</v>
      </c>
      <c r="Z27" s="27" t="s">
        <v>543</v>
      </c>
      <c r="AA27" s="27">
        <v>9</v>
      </c>
      <c r="AB27" s="27" t="s">
        <v>252</v>
      </c>
      <c r="AC27" s="27">
        <v>3900</v>
      </c>
      <c r="AH27" s="27" t="s">
        <v>542</v>
      </c>
      <c r="AI27" s="18" t="s">
        <v>308</v>
      </c>
      <c r="AK27" s="3"/>
      <c r="AL27" s="3"/>
      <c r="AM27" s="3"/>
      <c r="AN27" s="28">
        <v>283.39999999999998</v>
      </c>
      <c r="AO27" s="28">
        <v>328.74</v>
      </c>
      <c r="AP27" s="28">
        <f t="shared" si="0"/>
        <v>283.39999999999998</v>
      </c>
      <c r="AQ27" s="28">
        <f t="shared" si="1"/>
        <v>328.74</v>
      </c>
      <c r="AR27" t="s">
        <v>289</v>
      </c>
      <c r="AT27" t="s">
        <v>290</v>
      </c>
      <c r="AU27" s="18" t="s">
        <v>335</v>
      </c>
      <c r="BB27" t="s">
        <v>337</v>
      </c>
      <c r="BD27" t="s">
        <v>255</v>
      </c>
      <c r="BK27" s="22" t="s">
        <v>308</v>
      </c>
      <c r="BL27" s="3">
        <v>44581</v>
      </c>
      <c r="BM27" s="3">
        <v>44561</v>
      </c>
      <c r="BN27" s="39" t="s">
        <v>656</v>
      </c>
    </row>
    <row r="28" spans="1:66" ht="28.8" x14ac:dyDescent="0.3">
      <c r="A28">
        <v>2021</v>
      </c>
      <c r="B28" s="3">
        <v>44470</v>
      </c>
      <c r="C28" s="3">
        <v>44561</v>
      </c>
      <c r="D28" s="18" t="s">
        <v>149</v>
      </c>
      <c r="E28" t="s">
        <v>155</v>
      </c>
      <c r="F28" t="s">
        <v>156</v>
      </c>
      <c r="G28" s="20">
        <v>712</v>
      </c>
      <c r="H28" s="8" t="s">
        <v>288</v>
      </c>
      <c r="J28" s="18" t="s">
        <v>335</v>
      </c>
      <c r="L28" s="12"/>
      <c r="M28" s="12"/>
      <c r="N28" s="12"/>
      <c r="O28" s="8" t="s">
        <v>336</v>
      </c>
      <c r="P28" s="27" t="s">
        <v>538</v>
      </c>
      <c r="Q28" s="27" t="s">
        <v>183</v>
      </c>
      <c r="R28" s="27" t="s">
        <v>539</v>
      </c>
      <c r="S28" s="27">
        <v>275</v>
      </c>
      <c r="T28" s="27" t="s">
        <v>540</v>
      </c>
      <c r="U28" s="27" t="s">
        <v>189</v>
      </c>
      <c r="V28" s="27" t="s">
        <v>541</v>
      </c>
      <c r="W28" s="27">
        <v>14</v>
      </c>
      <c r="X28" s="27" t="s">
        <v>543</v>
      </c>
      <c r="Y28" s="27">
        <v>14</v>
      </c>
      <c r="Z28" s="27" t="s">
        <v>543</v>
      </c>
      <c r="AA28" s="27">
        <v>9</v>
      </c>
      <c r="AB28" s="27" t="s">
        <v>252</v>
      </c>
      <c r="AC28" s="27">
        <v>3900</v>
      </c>
      <c r="AH28" s="27" t="s">
        <v>542</v>
      </c>
      <c r="AI28" s="18" t="s">
        <v>308</v>
      </c>
      <c r="AK28" s="3"/>
      <c r="AL28" s="3"/>
      <c r="AM28" s="3"/>
      <c r="AN28" s="28">
        <v>1417</v>
      </c>
      <c r="AO28" s="28">
        <v>1643.72</v>
      </c>
      <c r="AP28" s="28">
        <f t="shared" si="0"/>
        <v>1417</v>
      </c>
      <c r="AQ28" s="28">
        <f t="shared" si="1"/>
        <v>1643.72</v>
      </c>
      <c r="AR28" t="s">
        <v>297</v>
      </c>
      <c r="AT28" t="s">
        <v>290</v>
      </c>
      <c r="AU28" s="18" t="s">
        <v>335</v>
      </c>
      <c r="BB28" t="s">
        <v>337</v>
      </c>
      <c r="BD28" t="s">
        <v>255</v>
      </c>
      <c r="BK28" s="22" t="s">
        <v>308</v>
      </c>
      <c r="BL28" s="3">
        <v>44581</v>
      </c>
      <c r="BM28" s="3">
        <v>44561</v>
      </c>
      <c r="BN28" s="39" t="s">
        <v>656</v>
      </c>
    </row>
    <row r="29" spans="1:66" ht="28.8" x14ac:dyDescent="0.3">
      <c r="A29">
        <v>2021</v>
      </c>
      <c r="B29" s="3">
        <v>44470</v>
      </c>
      <c r="C29" s="3">
        <v>44561</v>
      </c>
      <c r="D29" s="18" t="s">
        <v>149</v>
      </c>
      <c r="E29" t="s">
        <v>155</v>
      </c>
      <c r="F29" t="s">
        <v>156</v>
      </c>
      <c r="G29" s="20">
        <v>665</v>
      </c>
      <c r="H29" s="8" t="s">
        <v>288</v>
      </c>
      <c r="J29" s="18" t="s">
        <v>338</v>
      </c>
      <c r="L29" s="5"/>
      <c r="M29" s="5"/>
      <c r="N29" s="5"/>
      <c r="O29" s="5" t="s">
        <v>339</v>
      </c>
      <c r="P29" s="5" t="s">
        <v>549</v>
      </c>
      <c r="Q29" s="5" t="s">
        <v>164</v>
      </c>
      <c r="R29" s="5" t="s">
        <v>550</v>
      </c>
      <c r="S29" s="5">
        <v>8</v>
      </c>
      <c r="T29" s="5" t="s">
        <v>551</v>
      </c>
      <c r="U29" s="5" t="s">
        <v>189</v>
      </c>
      <c r="V29" s="5" t="s">
        <v>464</v>
      </c>
      <c r="W29">
        <v>87</v>
      </c>
      <c r="X29" t="s">
        <v>293</v>
      </c>
      <c r="Y29">
        <v>87</v>
      </c>
      <c r="Z29" t="s">
        <v>293</v>
      </c>
      <c r="AA29">
        <v>30</v>
      </c>
      <c r="AB29" t="s">
        <v>251</v>
      </c>
      <c r="AC29">
        <v>91000</v>
      </c>
      <c r="AH29" s="9" t="s">
        <v>523</v>
      </c>
      <c r="AI29" s="18" t="s">
        <v>308</v>
      </c>
      <c r="AK29" s="3"/>
      <c r="AL29" s="3"/>
      <c r="AM29" s="3"/>
      <c r="AN29" s="28">
        <v>12715.52</v>
      </c>
      <c r="AO29" s="28">
        <v>14750</v>
      </c>
      <c r="AP29" s="28">
        <f t="shared" si="0"/>
        <v>12715.52</v>
      </c>
      <c r="AQ29" s="28">
        <f t="shared" si="1"/>
        <v>14750</v>
      </c>
      <c r="AR29" t="s">
        <v>289</v>
      </c>
      <c r="AT29" t="s">
        <v>290</v>
      </c>
      <c r="AU29" s="18" t="s">
        <v>338</v>
      </c>
      <c r="BB29" t="s">
        <v>337</v>
      </c>
      <c r="BD29" t="s">
        <v>255</v>
      </c>
      <c r="BK29" s="22" t="s">
        <v>308</v>
      </c>
      <c r="BL29" s="3">
        <v>44581</v>
      </c>
      <c r="BM29" s="3">
        <v>44561</v>
      </c>
      <c r="BN29" s="39" t="s">
        <v>656</v>
      </c>
    </row>
    <row r="30" spans="1:66" ht="28.8" x14ac:dyDescent="0.3">
      <c r="A30">
        <v>2021</v>
      </c>
      <c r="B30" s="3">
        <v>44470</v>
      </c>
      <c r="C30" s="3">
        <v>44561</v>
      </c>
      <c r="D30" s="18" t="s">
        <v>149</v>
      </c>
      <c r="E30" t="s">
        <v>155</v>
      </c>
      <c r="F30" t="s">
        <v>156</v>
      </c>
      <c r="G30" s="20">
        <v>424</v>
      </c>
      <c r="H30" s="8" t="s">
        <v>288</v>
      </c>
      <c r="J30" s="18" t="s">
        <v>340</v>
      </c>
      <c r="L30" s="12"/>
      <c r="M30" s="12"/>
      <c r="N30" s="12"/>
      <c r="O30" s="5" t="s">
        <v>341</v>
      </c>
      <c r="P30" s="22" t="s">
        <v>458</v>
      </c>
      <c r="Q30" s="22" t="s">
        <v>164</v>
      </c>
      <c r="R30" s="22" t="s">
        <v>459</v>
      </c>
      <c r="S30" s="22">
        <v>3</v>
      </c>
      <c r="T30" s="22" t="s">
        <v>460</v>
      </c>
      <c r="U30" s="22" t="s">
        <v>198</v>
      </c>
      <c r="V30" s="22" t="s">
        <v>461</v>
      </c>
      <c r="W30" s="22">
        <v>39</v>
      </c>
      <c r="X30" s="22" t="s">
        <v>291</v>
      </c>
      <c r="Y30" s="22">
        <v>39</v>
      </c>
      <c r="Z30" s="22" t="s">
        <v>291</v>
      </c>
      <c r="AA30" s="22">
        <v>30</v>
      </c>
      <c r="AB30" s="22" t="s">
        <v>251</v>
      </c>
      <c r="AC30" s="22">
        <v>96538</v>
      </c>
      <c r="AH30" t="s">
        <v>534</v>
      </c>
      <c r="AI30" s="18" t="s">
        <v>308</v>
      </c>
      <c r="AK30" s="3"/>
      <c r="AL30" s="3"/>
      <c r="AM30" s="3"/>
      <c r="AN30" s="28">
        <v>53000</v>
      </c>
      <c r="AO30" s="28">
        <v>61480</v>
      </c>
      <c r="AP30" s="28">
        <f t="shared" si="0"/>
        <v>53000</v>
      </c>
      <c r="AQ30" s="28">
        <f t="shared" si="1"/>
        <v>61480</v>
      </c>
      <c r="AR30" t="s">
        <v>289</v>
      </c>
      <c r="AT30" t="s">
        <v>290</v>
      </c>
      <c r="AU30" s="18" t="s">
        <v>340</v>
      </c>
      <c r="BB30" t="s">
        <v>337</v>
      </c>
      <c r="BD30" t="s">
        <v>255</v>
      </c>
      <c r="BK30" s="22" t="s">
        <v>308</v>
      </c>
      <c r="BL30" s="3">
        <v>44581</v>
      </c>
      <c r="BM30" s="3">
        <v>44561</v>
      </c>
      <c r="BN30" s="39" t="s">
        <v>656</v>
      </c>
    </row>
    <row r="31" spans="1:66" ht="28.8" x14ac:dyDescent="0.3">
      <c r="A31">
        <v>2021</v>
      </c>
      <c r="B31" s="3">
        <v>44470</v>
      </c>
      <c r="C31" s="3">
        <v>44561</v>
      </c>
      <c r="D31" s="18" t="s">
        <v>149</v>
      </c>
      <c r="E31" t="s">
        <v>155</v>
      </c>
      <c r="F31" t="s">
        <v>156</v>
      </c>
      <c r="G31" s="20">
        <v>465</v>
      </c>
      <c r="H31" s="8" t="s">
        <v>288</v>
      </c>
      <c r="J31" s="18" t="s">
        <v>340</v>
      </c>
      <c r="L31" s="12" t="s">
        <v>342</v>
      </c>
      <c r="M31" s="12" t="s">
        <v>343</v>
      </c>
      <c r="N31" s="12" t="s">
        <v>344</v>
      </c>
      <c r="O31" s="8" t="s">
        <v>552</v>
      </c>
      <c r="P31" s="12" t="s">
        <v>553</v>
      </c>
      <c r="Q31" s="12" t="s">
        <v>158</v>
      </c>
      <c r="R31" s="12" t="s">
        <v>554</v>
      </c>
      <c r="S31" s="12">
        <v>39</v>
      </c>
      <c r="T31" s="12" t="s">
        <v>452</v>
      </c>
      <c r="U31" s="12" t="s">
        <v>205</v>
      </c>
      <c r="V31" s="12" t="s">
        <v>301</v>
      </c>
      <c r="W31" s="12">
        <v>48</v>
      </c>
      <c r="X31" s="12" t="s">
        <v>301</v>
      </c>
      <c r="Y31" s="12">
        <v>48</v>
      </c>
      <c r="Z31" s="12" t="s">
        <v>299</v>
      </c>
      <c r="AA31" s="12">
        <v>30</v>
      </c>
      <c r="AB31" s="12" t="s">
        <v>251</v>
      </c>
      <c r="AC31" s="12">
        <v>96349</v>
      </c>
      <c r="AH31" s="9" t="s">
        <v>555</v>
      </c>
      <c r="AI31" s="18" t="s">
        <v>308</v>
      </c>
      <c r="AK31" s="3"/>
      <c r="AL31" s="3"/>
      <c r="AM31" s="3"/>
      <c r="AN31" s="28">
        <v>27500</v>
      </c>
      <c r="AO31" s="28">
        <v>31900</v>
      </c>
      <c r="AP31" s="28">
        <f t="shared" si="0"/>
        <v>27500</v>
      </c>
      <c r="AQ31" s="28">
        <f t="shared" si="1"/>
        <v>31900</v>
      </c>
      <c r="AR31" t="s">
        <v>289</v>
      </c>
      <c r="AT31" t="s">
        <v>290</v>
      </c>
      <c r="AU31" s="18" t="s">
        <v>340</v>
      </c>
      <c r="BB31" t="s">
        <v>295</v>
      </c>
      <c r="BD31" s="43" t="s">
        <v>255</v>
      </c>
      <c r="BK31" s="22" t="s">
        <v>308</v>
      </c>
      <c r="BL31" s="3">
        <v>44581</v>
      </c>
      <c r="BM31" s="3">
        <v>44561</v>
      </c>
      <c r="BN31" s="39" t="s">
        <v>656</v>
      </c>
    </row>
    <row r="32" spans="1:66" ht="28.8" x14ac:dyDescent="0.3">
      <c r="A32">
        <v>2021</v>
      </c>
      <c r="B32" s="3">
        <v>44470</v>
      </c>
      <c r="C32" s="3">
        <v>44561</v>
      </c>
      <c r="D32" s="18" t="s">
        <v>149</v>
      </c>
      <c r="E32" t="s">
        <v>155</v>
      </c>
      <c r="F32" t="s">
        <v>156</v>
      </c>
      <c r="G32" s="20">
        <v>713</v>
      </c>
      <c r="H32" s="8" t="s">
        <v>288</v>
      </c>
      <c r="J32" s="18" t="s">
        <v>298</v>
      </c>
      <c r="L32" s="5" t="s">
        <v>345</v>
      </c>
      <c r="M32" s="5" t="s">
        <v>346</v>
      </c>
      <c r="N32" s="5" t="s">
        <v>328</v>
      </c>
      <c r="O32" s="8" t="s">
        <v>556</v>
      </c>
      <c r="P32" s="5" t="s">
        <v>557</v>
      </c>
      <c r="Q32" s="5" t="s">
        <v>164</v>
      </c>
      <c r="R32" s="5" t="s">
        <v>558</v>
      </c>
      <c r="S32" s="5">
        <v>21</v>
      </c>
      <c r="T32" s="5" t="s">
        <v>559</v>
      </c>
      <c r="U32" s="5" t="s">
        <v>189</v>
      </c>
      <c r="V32" s="5" t="s">
        <v>560</v>
      </c>
      <c r="W32">
        <v>87</v>
      </c>
      <c r="X32" t="s">
        <v>293</v>
      </c>
      <c r="Y32">
        <v>87</v>
      </c>
      <c r="Z32" t="s">
        <v>293</v>
      </c>
      <c r="AA32">
        <v>30</v>
      </c>
      <c r="AB32" t="s">
        <v>251</v>
      </c>
      <c r="AC32">
        <v>91070</v>
      </c>
      <c r="AH32" t="s">
        <v>524</v>
      </c>
      <c r="AI32" s="18" t="s">
        <v>308</v>
      </c>
      <c r="AK32" s="3"/>
      <c r="AL32" s="3"/>
      <c r="AM32" s="3"/>
      <c r="AN32" s="28">
        <v>8577.59</v>
      </c>
      <c r="AO32" s="28">
        <v>9950</v>
      </c>
      <c r="AP32" s="28">
        <f t="shared" si="0"/>
        <v>8577.59</v>
      </c>
      <c r="AQ32" s="28">
        <f t="shared" si="1"/>
        <v>9950</v>
      </c>
      <c r="AR32" t="s">
        <v>289</v>
      </c>
      <c r="AT32" t="s">
        <v>290</v>
      </c>
      <c r="AU32" s="18" t="s">
        <v>298</v>
      </c>
      <c r="BB32" s="12" t="s">
        <v>337</v>
      </c>
      <c r="BD32" s="43" t="s">
        <v>255</v>
      </c>
      <c r="BK32" s="22" t="s">
        <v>308</v>
      </c>
      <c r="BL32" s="3">
        <v>44581</v>
      </c>
      <c r="BM32" s="3">
        <v>44561</v>
      </c>
      <c r="BN32" s="39" t="s">
        <v>656</v>
      </c>
    </row>
    <row r="33" spans="1:66" ht="28.8" x14ac:dyDescent="0.3">
      <c r="A33">
        <v>2021</v>
      </c>
      <c r="B33" s="3">
        <v>44470</v>
      </c>
      <c r="C33" s="3">
        <v>44561</v>
      </c>
      <c r="D33" s="18" t="s">
        <v>149</v>
      </c>
      <c r="E33" t="s">
        <v>155</v>
      </c>
      <c r="F33" t="s">
        <v>156</v>
      </c>
      <c r="G33" s="20">
        <v>696</v>
      </c>
      <c r="H33" s="8" t="s">
        <v>288</v>
      </c>
      <c r="J33" s="18" t="s">
        <v>298</v>
      </c>
      <c r="L33" s="12" t="s">
        <v>347</v>
      </c>
      <c r="M33" s="12" t="s">
        <v>348</v>
      </c>
      <c r="N33" s="12" t="s">
        <v>349</v>
      </c>
      <c r="O33" s="8" t="s">
        <v>561</v>
      </c>
      <c r="P33" s="5" t="s">
        <v>562</v>
      </c>
      <c r="Q33" s="5" t="s">
        <v>164</v>
      </c>
      <c r="R33" s="5" t="s">
        <v>563</v>
      </c>
      <c r="S33" s="5">
        <v>17</v>
      </c>
      <c r="T33" s="5" t="s">
        <v>452</v>
      </c>
      <c r="U33" s="5" t="s">
        <v>205</v>
      </c>
      <c r="V33" s="5" t="s">
        <v>564</v>
      </c>
      <c r="W33" s="12">
        <v>39</v>
      </c>
      <c r="X33" s="12" t="s">
        <v>291</v>
      </c>
      <c r="Y33" s="12">
        <v>39</v>
      </c>
      <c r="Z33" s="12" t="s">
        <v>291</v>
      </c>
      <c r="AA33" s="12">
        <v>30</v>
      </c>
      <c r="AB33" s="12" t="s">
        <v>251</v>
      </c>
      <c r="AC33" s="12">
        <v>96383</v>
      </c>
      <c r="AH33" t="s">
        <v>524</v>
      </c>
      <c r="AI33" s="18" t="s">
        <v>308</v>
      </c>
      <c r="AK33" s="3"/>
      <c r="AL33" s="3"/>
      <c r="AM33" s="3"/>
      <c r="AN33" s="28">
        <v>25232</v>
      </c>
      <c r="AO33" s="28">
        <v>29269.119999999999</v>
      </c>
      <c r="AP33" s="28">
        <f t="shared" si="0"/>
        <v>25232</v>
      </c>
      <c r="AQ33" s="28">
        <f t="shared" si="1"/>
        <v>29269.119999999999</v>
      </c>
      <c r="AR33" t="s">
        <v>289</v>
      </c>
      <c r="AT33" t="s">
        <v>290</v>
      </c>
      <c r="AU33" s="18" t="s">
        <v>298</v>
      </c>
      <c r="BB33" s="12" t="s">
        <v>337</v>
      </c>
      <c r="BD33" s="43" t="s">
        <v>255</v>
      </c>
      <c r="BK33" s="22" t="s">
        <v>308</v>
      </c>
      <c r="BL33" s="3">
        <v>44581</v>
      </c>
      <c r="BM33" s="3">
        <v>44561</v>
      </c>
      <c r="BN33" s="39" t="s">
        <v>656</v>
      </c>
    </row>
    <row r="34" spans="1:66" ht="28.8" x14ac:dyDescent="0.3">
      <c r="A34">
        <v>2021</v>
      </c>
      <c r="B34" s="3">
        <v>44470</v>
      </c>
      <c r="C34" s="3">
        <v>44561</v>
      </c>
      <c r="D34" s="18" t="s">
        <v>149</v>
      </c>
      <c r="E34" t="s">
        <v>155</v>
      </c>
      <c r="F34" t="s">
        <v>156</v>
      </c>
      <c r="G34" s="20">
        <v>680</v>
      </c>
      <c r="H34" s="8" t="s">
        <v>288</v>
      </c>
      <c r="J34" s="18" t="s">
        <v>350</v>
      </c>
      <c r="L34" s="22" t="s">
        <v>351</v>
      </c>
      <c r="M34" s="22" t="s">
        <v>352</v>
      </c>
      <c r="N34" s="22" t="s">
        <v>353</v>
      </c>
      <c r="O34" s="12" t="s">
        <v>486</v>
      </c>
      <c r="P34" s="23" t="s">
        <v>485</v>
      </c>
      <c r="Q34" s="12" t="s">
        <v>183</v>
      </c>
      <c r="R34" s="12" t="s">
        <v>487</v>
      </c>
      <c r="S34" s="12">
        <v>411</v>
      </c>
      <c r="T34" s="12" t="s">
        <v>452</v>
      </c>
      <c r="U34" s="12" t="s">
        <v>189</v>
      </c>
      <c r="V34" s="12" t="s">
        <v>488</v>
      </c>
      <c r="W34" s="12">
        <v>206</v>
      </c>
      <c r="X34" s="23" t="s">
        <v>435</v>
      </c>
      <c r="Y34" s="12">
        <v>209</v>
      </c>
      <c r="Z34" s="23" t="s">
        <v>435</v>
      </c>
      <c r="AA34" s="12">
        <v>30</v>
      </c>
      <c r="AB34" s="12" t="s">
        <v>251</v>
      </c>
      <c r="AC34" s="12">
        <v>96360</v>
      </c>
      <c r="AH34" t="s">
        <v>524</v>
      </c>
      <c r="AI34" s="18" t="s">
        <v>308</v>
      </c>
      <c r="AK34" s="3"/>
      <c r="AL34" s="3"/>
      <c r="AM34" s="3"/>
      <c r="AN34" s="28">
        <v>540</v>
      </c>
      <c r="AO34" s="28">
        <f>(AN34*1.16)</f>
        <v>626.4</v>
      </c>
      <c r="AP34" s="28">
        <f t="shared" si="0"/>
        <v>540</v>
      </c>
      <c r="AQ34" s="28">
        <f t="shared" si="1"/>
        <v>626.4</v>
      </c>
      <c r="AR34" t="s">
        <v>289</v>
      </c>
      <c r="AT34" t="s">
        <v>290</v>
      </c>
      <c r="AU34" s="18" t="s">
        <v>350</v>
      </c>
      <c r="BB34" t="s">
        <v>337</v>
      </c>
      <c r="BD34" s="43" t="s">
        <v>255</v>
      </c>
      <c r="BK34" s="22" t="s">
        <v>308</v>
      </c>
      <c r="BL34" s="3">
        <v>44581</v>
      </c>
      <c r="BM34" s="3">
        <v>44561</v>
      </c>
      <c r="BN34" s="39" t="s">
        <v>656</v>
      </c>
    </row>
    <row r="35" spans="1:66" ht="28.8" x14ac:dyDescent="0.3">
      <c r="A35">
        <v>2021</v>
      </c>
      <c r="B35" s="3">
        <v>44470</v>
      </c>
      <c r="C35" s="3">
        <v>44561</v>
      </c>
      <c r="D35" s="18" t="s">
        <v>149</v>
      </c>
      <c r="E35" t="s">
        <v>155</v>
      </c>
      <c r="F35" t="s">
        <v>156</v>
      </c>
      <c r="G35" s="20">
        <v>703</v>
      </c>
      <c r="H35" s="8" t="s">
        <v>288</v>
      </c>
      <c r="J35" s="18" t="s">
        <v>300</v>
      </c>
      <c r="L35" s="5"/>
      <c r="M35" s="5"/>
      <c r="N35" s="5"/>
      <c r="O35" s="25" t="s">
        <v>354</v>
      </c>
      <c r="P35" s="5" t="s">
        <v>565</v>
      </c>
      <c r="Q35" s="5" t="s">
        <v>183</v>
      </c>
      <c r="R35" s="5" t="s">
        <v>566</v>
      </c>
      <c r="S35" s="5">
        <v>204</v>
      </c>
      <c r="T35" s="5"/>
      <c r="U35" s="5" t="s">
        <v>189</v>
      </c>
      <c r="V35" s="5" t="s">
        <v>567</v>
      </c>
      <c r="W35">
        <v>14</v>
      </c>
      <c r="X35" t="s">
        <v>543</v>
      </c>
      <c r="Y35">
        <v>14</v>
      </c>
      <c r="Z35" t="s">
        <v>543</v>
      </c>
      <c r="AA35">
        <v>9</v>
      </c>
      <c r="AB35" t="s">
        <v>252</v>
      </c>
      <c r="AC35">
        <v>3340</v>
      </c>
      <c r="AH35" t="s">
        <v>523</v>
      </c>
      <c r="AI35" s="18" t="s">
        <v>308</v>
      </c>
      <c r="AK35" s="3"/>
      <c r="AL35" s="3"/>
      <c r="AM35" s="3"/>
      <c r="AN35" s="28">
        <v>100400</v>
      </c>
      <c r="AO35" s="28">
        <v>116464</v>
      </c>
      <c r="AP35" s="28">
        <f t="shared" si="0"/>
        <v>100400</v>
      </c>
      <c r="AQ35" s="28">
        <f t="shared" si="1"/>
        <v>116464</v>
      </c>
      <c r="AR35" t="s">
        <v>297</v>
      </c>
      <c r="AT35" t="s">
        <v>290</v>
      </c>
      <c r="AU35" s="18" t="s">
        <v>300</v>
      </c>
      <c r="BB35" t="s">
        <v>337</v>
      </c>
      <c r="BD35" t="s">
        <v>255</v>
      </c>
      <c r="BK35" s="22" t="s">
        <v>308</v>
      </c>
      <c r="BL35" s="3">
        <v>44581</v>
      </c>
      <c r="BM35" s="3">
        <v>44561</v>
      </c>
      <c r="BN35" s="39" t="s">
        <v>656</v>
      </c>
    </row>
    <row r="36" spans="1:66" ht="37.5" customHeight="1" x14ac:dyDescent="0.3">
      <c r="A36" s="13">
        <v>2021</v>
      </c>
      <c r="B36" s="3">
        <v>44470</v>
      </c>
      <c r="C36" s="3">
        <v>44561</v>
      </c>
      <c r="D36" s="18" t="s">
        <v>149</v>
      </c>
      <c r="E36" s="13" t="s">
        <v>155</v>
      </c>
      <c r="F36" s="13" t="s">
        <v>156</v>
      </c>
      <c r="G36" s="20">
        <v>692</v>
      </c>
      <c r="H36" s="8" t="s">
        <v>288</v>
      </c>
      <c r="J36" s="8" t="s">
        <v>300</v>
      </c>
      <c r="L36" s="5" t="s">
        <v>310</v>
      </c>
      <c r="M36" s="5" t="s">
        <v>311</v>
      </c>
      <c r="N36" s="5" t="s">
        <v>312</v>
      </c>
      <c r="O36" s="22" t="s">
        <v>450</v>
      </c>
      <c r="P36" s="22" t="s">
        <v>449</v>
      </c>
      <c r="Q36" s="22" t="s">
        <v>183</v>
      </c>
      <c r="R36" s="22" t="s">
        <v>451</v>
      </c>
      <c r="S36" s="22">
        <v>200</v>
      </c>
      <c r="T36" s="22" t="s">
        <v>452</v>
      </c>
      <c r="U36" s="22" t="s">
        <v>189</v>
      </c>
      <c r="V36" s="22" t="s">
        <v>453</v>
      </c>
      <c r="W36" s="22">
        <v>39</v>
      </c>
      <c r="X36" s="22" t="s">
        <v>291</v>
      </c>
      <c r="Y36" s="22">
        <v>39</v>
      </c>
      <c r="Z36" s="22" t="s">
        <v>291</v>
      </c>
      <c r="AA36" s="22">
        <v>30</v>
      </c>
      <c r="AB36" s="22" t="s">
        <v>251</v>
      </c>
      <c r="AC36" s="22">
        <v>96598</v>
      </c>
      <c r="AH36" t="s">
        <v>523</v>
      </c>
      <c r="AI36" s="18" t="s">
        <v>308</v>
      </c>
      <c r="AK36" s="3"/>
      <c r="AL36" s="3"/>
      <c r="AM36" s="3"/>
      <c r="AN36" s="28">
        <v>12000</v>
      </c>
      <c r="AO36" s="28">
        <f>(AN36*1.16)</f>
        <v>13919.999999999998</v>
      </c>
      <c r="AP36" s="28">
        <f t="shared" si="0"/>
        <v>12000</v>
      </c>
      <c r="AQ36" s="28">
        <f t="shared" si="1"/>
        <v>13919.999999999998</v>
      </c>
      <c r="AR36" s="13" t="s">
        <v>297</v>
      </c>
      <c r="AT36" s="13" t="s">
        <v>290</v>
      </c>
      <c r="AU36" s="8" t="s">
        <v>300</v>
      </c>
      <c r="AV36" s="13"/>
      <c r="BB36" t="s">
        <v>294</v>
      </c>
      <c r="BD36" s="13" t="s">
        <v>255</v>
      </c>
      <c r="BK36" s="22" t="s">
        <v>308</v>
      </c>
      <c r="BL36" s="3">
        <v>44581</v>
      </c>
      <c r="BM36" s="3">
        <v>44561</v>
      </c>
      <c r="BN36" s="39" t="s">
        <v>656</v>
      </c>
    </row>
    <row r="37" spans="1:66" ht="43.5" customHeight="1" x14ac:dyDescent="0.3">
      <c r="A37" s="13">
        <v>2021</v>
      </c>
      <c r="B37" s="3">
        <v>44470</v>
      </c>
      <c r="C37" s="3">
        <v>44561</v>
      </c>
      <c r="D37" s="18" t="s">
        <v>149</v>
      </c>
      <c r="E37" t="s">
        <v>155</v>
      </c>
      <c r="F37" s="13" t="s">
        <v>156</v>
      </c>
      <c r="G37" s="20">
        <v>711</v>
      </c>
      <c r="H37" s="8" t="s">
        <v>288</v>
      </c>
      <c r="J37" s="8" t="s">
        <v>300</v>
      </c>
      <c r="L37" s="5" t="s">
        <v>310</v>
      </c>
      <c r="M37" s="5" t="s">
        <v>311</v>
      </c>
      <c r="N37" s="5" t="s">
        <v>312</v>
      </c>
      <c r="O37" s="22" t="s">
        <v>450</v>
      </c>
      <c r="P37" s="22" t="s">
        <v>449</v>
      </c>
      <c r="Q37" s="22" t="s">
        <v>183</v>
      </c>
      <c r="R37" s="22" t="s">
        <v>451</v>
      </c>
      <c r="S37" s="22">
        <v>200</v>
      </c>
      <c r="T37" s="22" t="s">
        <v>452</v>
      </c>
      <c r="U37" s="22" t="s">
        <v>189</v>
      </c>
      <c r="V37" s="22" t="s">
        <v>453</v>
      </c>
      <c r="W37" s="22">
        <v>39</v>
      </c>
      <c r="X37" s="22" t="s">
        <v>291</v>
      </c>
      <c r="Y37" s="22">
        <v>39</v>
      </c>
      <c r="Z37" s="22" t="s">
        <v>291</v>
      </c>
      <c r="AA37" s="22">
        <v>30</v>
      </c>
      <c r="AB37" s="22" t="s">
        <v>251</v>
      </c>
      <c r="AC37" s="22">
        <v>96598</v>
      </c>
      <c r="AH37" s="27" t="s">
        <v>523</v>
      </c>
      <c r="AI37" s="18" t="s">
        <v>308</v>
      </c>
      <c r="AK37" s="3"/>
      <c r="AL37" s="3"/>
      <c r="AM37" s="3"/>
      <c r="AN37" s="28">
        <v>9720</v>
      </c>
      <c r="AO37" s="28">
        <f>(AN37*1.16)</f>
        <v>11275.199999999999</v>
      </c>
      <c r="AP37" s="28">
        <f t="shared" si="0"/>
        <v>9720</v>
      </c>
      <c r="AQ37" s="28">
        <f t="shared" si="1"/>
        <v>11275.199999999999</v>
      </c>
      <c r="AR37" s="13" t="s">
        <v>297</v>
      </c>
      <c r="AT37" s="13" t="s">
        <v>290</v>
      </c>
      <c r="AU37" s="8" t="s">
        <v>300</v>
      </c>
      <c r="AV37" s="13"/>
      <c r="BB37" s="13" t="s">
        <v>294</v>
      </c>
      <c r="BD37" s="13" t="s">
        <v>255</v>
      </c>
      <c r="BK37" s="22" t="s">
        <v>308</v>
      </c>
      <c r="BL37" s="3">
        <v>44581</v>
      </c>
      <c r="BM37" s="3">
        <v>44561</v>
      </c>
      <c r="BN37" s="39" t="s">
        <v>656</v>
      </c>
    </row>
    <row r="38" spans="1:66" ht="39.75" customHeight="1" x14ac:dyDescent="0.3">
      <c r="A38" s="13">
        <v>2021</v>
      </c>
      <c r="B38" s="3">
        <v>44470</v>
      </c>
      <c r="C38" s="3">
        <v>44561</v>
      </c>
      <c r="D38" s="18" t="s">
        <v>149</v>
      </c>
      <c r="E38" t="s">
        <v>155</v>
      </c>
      <c r="F38" s="13" t="s">
        <v>156</v>
      </c>
      <c r="G38" s="20">
        <v>666</v>
      </c>
      <c r="H38" s="8" t="s">
        <v>288</v>
      </c>
      <c r="J38" s="8" t="s">
        <v>300</v>
      </c>
      <c r="L38" s="5" t="s">
        <v>310</v>
      </c>
      <c r="M38" s="5" t="s">
        <v>311</v>
      </c>
      <c r="N38" s="5" t="s">
        <v>312</v>
      </c>
      <c r="O38" s="22" t="s">
        <v>450</v>
      </c>
      <c r="P38" s="22" t="s">
        <v>449</v>
      </c>
      <c r="Q38" s="22" t="s">
        <v>183</v>
      </c>
      <c r="R38" s="22" t="s">
        <v>451</v>
      </c>
      <c r="S38" s="22">
        <v>200</v>
      </c>
      <c r="T38" s="22" t="s">
        <v>452</v>
      </c>
      <c r="U38" s="22" t="s">
        <v>189</v>
      </c>
      <c r="V38" s="22" t="s">
        <v>453</v>
      </c>
      <c r="W38" s="22">
        <v>39</v>
      </c>
      <c r="X38" s="22" t="s">
        <v>291</v>
      </c>
      <c r="Y38" s="22">
        <v>39</v>
      </c>
      <c r="Z38" s="22" t="s">
        <v>291</v>
      </c>
      <c r="AA38" s="22">
        <v>30</v>
      </c>
      <c r="AB38" s="22" t="s">
        <v>251</v>
      </c>
      <c r="AC38" s="22">
        <v>96598</v>
      </c>
      <c r="AH38" s="27" t="s">
        <v>523</v>
      </c>
      <c r="AI38" s="18" t="s">
        <v>308</v>
      </c>
      <c r="AK38" s="3"/>
      <c r="AL38" s="3"/>
      <c r="AM38" s="3"/>
      <c r="AN38" s="28">
        <v>1160</v>
      </c>
      <c r="AO38" s="28">
        <f t="shared" ref="AO38:AO101" si="3">(AN38*1.16)</f>
        <v>1345.6</v>
      </c>
      <c r="AP38" s="28">
        <f t="shared" si="0"/>
        <v>1160</v>
      </c>
      <c r="AQ38" s="28">
        <f t="shared" si="1"/>
        <v>1345.6</v>
      </c>
      <c r="AR38" s="13" t="s">
        <v>297</v>
      </c>
      <c r="AT38" s="13" t="s">
        <v>290</v>
      </c>
      <c r="AU38" s="8" t="s">
        <v>300</v>
      </c>
      <c r="AV38" s="13"/>
      <c r="BB38" s="13" t="s">
        <v>294</v>
      </c>
      <c r="BD38" s="13" t="s">
        <v>255</v>
      </c>
      <c r="BK38" s="22" t="s">
        <v>308</v>
      </c>
      <c r="BL38" s="3">
        <v>44581</v>
      </c>
      <c r="BM38" s="3">
        <v>44561</v>
      </c>
      <c r="BN38" s="39" t="s">
        <v>656</v>
      </c>
    </row>
    <row r="39" spans="1:66" ht="45.75" customHeight="1" x14ac:dyDescent="0.3">
      <c r="A39" s="13">
        <v>2021</v>
      </c>
      <c r="B39" s="3">
        <v>44470</v>
      </c>
      <c r="C39" s="3">
        <v>44561</v>
      </c>
      <c r="D39" s="18" t="s">
        <v>149</v>
      </c>
      <c r="E39" t="s">
        <v>155</v>
      </c>
      <c r="F39" s="13" t="s">
        <v>156</v>
      </c>
      <c r="G39" s="20">
        <v>710</v>
      </c>
      <c r="H39" s="8" t="s">
        <v>288</v>
      </c>
      <c r="J39" s="8" t="s">
        <v>355</v>
      </c>
      <c r="L39" s="5" t="s">
        <v>478</v>
      </c>
      <c r="M39" s="5" t="s">
        <v>392</v>
      </c>
      <c r="N39" s="5" t="s">
        <v>356</v>
      </c>
      <c r="O39" s="5" t="s">
        <v>480</v>
      </c>
      <c r="P39" s="23" t="s">
        <v>479</v>
      </c>
      <c r="Q39" s="13" t="s">
        <v>164</v>
      </c>
      <c r="R39" s="13" t="s">
        <v>481</v>
      </c>
      <c r="S39" s="13">
        <v>162</v>
      </c>
      <c r="T39" s="13" t="s">
        <v>482</v>
      </c>
      <c r="U39" s="13" t="s">
        <v>189</v>
      </c>
      <c r="V39" s="13" t="s">
        <v>483</v>
      </c>
      <c r="W39" s="13">
        <v>39</v>
      </c>
      <c r="X39" s="13" t="s">
        <v>291</v>
      </c>
      <c r="Y39" s="13">
        <v>39</v>
      </c>
      <c r="Z39" s="13" t="s">
        <v>291</v>
      </c>
      <c r="AA39" s="13">
        <v>30</v>
      </c>
      <c r="AB39" s="13" t="s">
        <v>251</v>
      </c>
      <c r="AC39" s="23">
        <v>96536</v>
      </c>
      <c r="AH39" t="s">
        <v>568</v>
      </c>
      <c r="AI39" s="18" t="s">
        <v>308</v>
      </c>
      <c r="AK39" s="3"/>
      <c r="AL39" s="3"/>
      <c r="AM39" s="3"/>
      <c r="AN39" s="28">
        <v>3500</v>
      </c>
      <c r="AO39" s="28">
        <f t="shared" si="3"/>
        <v>4059.9999999999995</v>
      </c>
      <c r="AP39" s="28">
        <f t="shared" si="0"/>
        <v>3500</v>
      </c>
      <c r="AQ39" s="28">
        <f t="shared" si="1"/>
        <v>4059.9999999999995</v>
      </c>
      <c r="AR39" s="13" t="s">
        <v>297</v>
      </c>
      <c r="AT39" s="13" t="s">
        <v>290</v>
      </c>
      <c r="AU39" s="8" t="s">
        <v>355</v>
      </c>
      <c r="AV39" s="13"/>
      <c r="BB39" t="s">
        <v>294</v>
      </c>
      <c r="BD39" s="13" t="s">
        <v>255</v>
      </c>
      <c r="BK39" s="22" t="s">
        <v>308</v>
      </c>
      <c r="BL39" s="3">
        <v>44581</v>
      </c>
      <c r="BM39" s="3">
        <v>44561</v>
      </c>
      <c r="BN39" s="39" t="s">
        <v>656</v>
      </c>
    </row>
    <row r="40" spans="1:66" ht="28.8" x14ac:dyDescent="0.3">
      <c r="A40" s="13">
        <v>2021</v>
      </c>
      <c r="B40" s="3">
        <v>44470</v>
      </c>
      <c r="C40" s="3">
        <v>44561</v>
      </c>
      <c r="D40" s="18" t="s">
        <v>149</v>
      </c>
      <c r="E40" t="s">
        <v>153</v>
      </c>
      <c r="F40" s="13" t="s">
        <v>156</v>
      </c>
      <c r="G40" s="20">
        <v>632</v>
      </c>
      <c r="H40" s="8" t="s">
        <v>288</v>
      </c>
      <c r="J40" s="8" t="s">
        <v>357</v>
      </c>
      <c r="L40" s="5" t="s">
        <v>358</v>
      </c>
      <c r="M40" s="5" t="s">
        <v>359</v>
      </c>
      <c r="N40" s="5" t="s">
        <v>360</v>
      </c>
      <c r="O40" s="5" t="s">
        <v>489</v>
      </c>
      <c r="P40" s="23" t="s">
        <v>490</v>
      </c>
      <c r="Q40" s="5" t="s">
        <v>164</v>
      </c>
      <c r="R40" s="5" t="s">
        <v>491</v>
      </c>
      <c r="S40" s="5" t="s">
        <v>492</v>
      </c>
      <c r="T40" s="5" t="s">
        <v>452</v>
      </c>
      <c r="U40" s="5" t="s">
        <v>189</v>
      </c>
      <c r="V40" s="5" t="s">
        <v>483</v>
      </c>
      <c r="W40" s="17">
        <v>39</v>
      </c>
      <c r="X40" s="17" t="s">
        <v>291</v>
      </c>
      <c r="Y40" s="17">
        <v>39</v>
      </c>
      <c r="Z40" s="17" t="s">
        <v>291</v>
      </c>
      <c r="AA40" s="17">
        <v>30</v>
      </c>
      <c r="AB40" s="17" t="s">
        <v>251</v>
      </c>
      <c r="AC40" s="23">
        <v>96536</v>
      </c>
      <c r="AH40" s="27" t="s">
        <v>575</v>
      </c>
      <c r="AI40" s="18" t="s">
        <v>308</v>
      </c>
      <c r="AK40" s="3"/>
      <c r="AL40" s="3"/>
      <c r="AM40" s="3"/>
      <c r="AN40" s="28">
        <v>6600</v>
      </c>
      <c r="AO40" s="28">
        <f t="shared" si="3"/>
        <v>7655.9999999999991</v>
      </c>
      <c r="AP40" s="28">
        <f t="shared" si="0"/>
        <v>6600</v>
      </c>
      <c r="AQ40" s="28">
        <f t="shared" si="1"/>
        <v>7655.9999999999991</v>
      </c>
      <c r="AR40" s="13" t="s">
        <v>297</v>
      </c>
      <c r="AT40" s="13" t="s">
        <v>290</v>
      </c>
      <c r="AU40" s="8" t="s">
        <v>357</v>
      </c>
      <c r="AV40" s="13"/>
      <c r="BB40" t="s">
        <v>295</v>
      </c>
      <c r="BD40" s="13" t="s">
        <v>255</v>
      </c>
      <c r="BK40" s="22" t="s">
        <v>308</v>
      </c>
      <c r="BL40" s="3">
        <v>44581</v>
      </c>
      <c r="BM40" s="3">
        <v>44561</v>
      </c>
      <c r="BN40" s="39" t="s">
        <v>656</v>
      </c>
    </row>
    <row r="41" spans="1:66" ht="28.8" x14ac:dyDescent="0.3">
      <c r="A41" s="13">
        <v>2021</v>
      </c>
      <c r="B41" s="3">
        <v>44470</v>
      </c>
      <c r="C41" s="3">
        <v>44561</v>
      </c>
      <c r="D41" s="18" t="s">
        <v>149</v>
      </c>
      <c r="E41" t="s">
        <v>153</v>
      </c>
      <c r="F41" s="13" t="s">
        <v>156</v>
      </c>
      <c r="G41" s="20">
        <v>664</v>
      </c>
      <c r="H41" s="8" t="s">
        <v>288</v>
      </c>
      <c r="J41" s="8" t="s">
        <v>357</v>
      </c>
      <c r="L41" s="22"/>
      <c r="M41" s="22"/>
      <c r="N41" s="22"/>
      <c r="O41" s="5" t="s">
        <v>361</v>
      </c>
      <c r="P41" s="5" t="s">
        <v>576</v>
      </c>
      <c r="Q41" s="5" t="s">
        <v>164</v>
      </c>
      <c r="R41" s="5" t="s">
        <v>577</v>
      </c>
      <c r="S41" s="5">
        <v>2828</v>
      </c>
      <c r="T41" s="5">
        <v>5</v>
      </c>
      <c r="U41" s="5" t="s">
        <v>189</v>
      </c>
      <c r="V41" s="5" t="s">
        <v>578</v>
      </c>
      <c r="W41">
        <v>15</v>
      </c>
      <c r="X41" t="s">
        <v>579</v>
      </c>
      <c r="Y41">
        <v>15</v>
      </c>
      <c r="Z41" t="s">
        <v>580</v>
      </c>
      <c r="AA41">
        <v>9</v>
      </c>
      <c r="AB41" t="s">
        <v>252</v>
      </c>
      <c r="AC41">
        <v>6890</v>
      </c>
      <c r="AH41" t="s">
        <v>530</v>
      </c>
      <c r="AI41" s="18" t="s">
        <v>308</v>
      </c>
      <c r="AK41" s="3"/>
      <c r="AL41" s="3"/>
      <c r="AM41" s="3"/>
      <c r="AN41" s="28">
        <v>7225</v>
      </c>
      <c r="AO41" s="28">
        <f t="shared" si="3"/>
        <v>8381</v>
      </c>
      <c r="AP41" s="28">
        <f t="shared" si="0"/>
        <v>7225</v>
      </c>
      <c r="AQ41" s="28">
        <f t="shared" si="1"/>
        <v>8381</v>
      </c>
      <c r="AR41" s="13" t="s">
        <v>297</v>
      </c>
      <c r="AT41" s="14" t="s">
        <v>290</v>
      </c>
      <c r="AU41" s="8" t="s">
        <v>357</v>
      </c>
      <c r="AV41" s="14"/>
      <c r="BB41" t="s">
        <v>337</v>
      </c>
      <c r="BD41" s="13" t="s">
        <v>255</v>
      </c>
      <c r="BK41" s="22" t="s">
        <v>308</v>
      </c>
      <c r="BL41" s="3">
        <v>44581</v>
      </c>
      <c r="BM41" s="3">
        <v>44561</v>
      </c>
      <c r="BN41" s="39" t="s">
        <v>656</v>
      </c>
    </row>
    <row r="42" spans="1:66" ht="28.8" x14ac:dyDescent="0.3">
      <c r="A42" s="13">
        <v>2021</v>
      </c>
      <c r="B42" s="3">
        <v>44470</v>
      </c>
      <c r="C42" s="3">
        <v>44561</v>
      </c>
      <c r="D42" s="18" t="s">
        <v>149</v>
      </c>
      <c r="E42" t="s">
        <v>153</v>
      </c>
      <c r="F42" s="13" t="s">
        <v>156</v>
      </c>
      <c r="H42" s="8" t="s">
        <v>288</v>
      </c>
      <c r="J42" s="8" t="s">
        <v>303</v>
      </c>
      <c r="L42" s="22"/>
      <c r="M42" s="22"/>
      <c r="N42" s="22"/>
      <c r="O42" s="22" t="s">
        <v>309</v>
      </c>
      <c r="P42" s="14" t="s">
        <v>465</v>
      </c>
      <c r="Q42" s="14" t="s">
        <v>183</v>
      </c>
      <c r="R42" s="14" t="s">
        <v>466</v>
      </c>
      <c r="S42" s="14" t="s">
        <v>452</v>
      </c>
      <c r="T42" s="14" t="s">
        <v>452</v>
      </c>
      <c r="U42" s="14" t="s">
        <v>189</v>
      </c>
      <c r="V42" s="14" t="s">
        <v>467</v>
      </c>
      <c r="W42" s="14">
        <v>39</v>
      </c>
      <c r="X42" s="14" t="s">
        <v>291</v>
      </c>
      <c r="Y42" s="14">
        <v>39</v>
      </c>
      <c r="Z42" s="14" t="s">
        <v>291</v>
      </c>
      <c r="AA42" s="14">
        <v>30</v>
      </c>
      <c r="AB42" s="14" t="s">
        <v>251</v>
      </c>
      <c r="AC42" s="14">
        <v>96520</v>
      </c>
      <c r="AH42" s="27" t="s">
        <v>569</v>
      </c>
      <c r="AI42" s="18" t="s">
        <v>308</v>
      </c>
      <c r="AK42" s="3"/>
      <c r="AL42" s="3"/>
      <c r="AM42" s="3"/>
      <c r="AN42" s="28">
        <v>1706.25</v>
      </c>
      <c r="AO42" s="28">
        <f t="shared" si="3"/>
        <v>1979.2499999999998</v>
      </c>
      <c r="AP42" s="28">
        <f t="shared" si="0"/>
        <v>1706.25</v>
      </c>
      <c r="AQ42" s="28">
        <f t="shared" si="1"/>
        <v>1979.2499999999998</v>
      </c>
      <c r="AR42" s="13" t="s">
        <v>297</v>
      </c>
      <c r="AT42" s="14" t="s">
        <v>290</v>
      </c>
      <c r="AU42" s="8" t="s">
        <v>303</v>
      </c>
      <c r="AV42" s="14"/>
      <c r="BB42" t="s">
        <v>295</v>
      </c>
      <c r="BD42" s="13" t="s">
        <v>255</v>
      </c>
      <c r="BK42" s="22" t="s">
        <v>308</v>
      </c>
      <c r="BL42" s="3">
        <v>44581</v>
      </c>
      <c r="BM42" s="3">
        <v>44561</v>
      </c>
      <c r="BN42" s="39" t="s">
        <v>656</v>
      </c>
    </row>
    <row r="43" spans="1:66" ht="28.8" x14ac:dyDescent="0.3">
      <c r="A43" s="13">
        <v>2021</v>
      </c>
      <c r="B43" s="3">
        <v>44470</v>
      </c>
      <c r="C43" s="3">
        <v>44561</v>
      </c>
      <c r="D43" s="18" t="s">
        <v>149</v>
      </c>
      <c r="E43" t="s">
        <v>153</v>
      </c>
      <c r="F43" s="13" t="s">
        <v>156</v>
      </c>
      <c r="H43" s="8" t="s">
        <v>288</v>
      </c>
      <c r="J43" s="8" t="s">
        <v>302</v>
      </c>
      <c r="L43" s="22" t="s">
        <v>317</v>
      </c>
      <c r="M43" s="22" t="s">
        <v>318</v>
      </c>
      <c r="N43" s="22" t="s">
        <v>319</v>
      </c>
      <c r="O43" s="22" t="s">
        <v>469</v>
      </c>
      <c r="P43" s="14" t="s">
        <v>468</v>
      </c>
      <c r="Q43" s="14" t="s">
        <v>164</v>
      </c>
      <c r="R43" s="14" t="s">
        <v>473</v>
      </c>
      <c r="S43" s="14">
        <v>51</v>
      </c>
      <c r="T43" s="14" t="s">
        <v>452</v>
      </c>
      <c r="U43" s="14" t="s">
        <v>189</v>
      </c>
      <c r="V43" s="14" t="s">
        <v>474</v>
      </c>
      <c r="W43" s="14">
        <v>108</v>
      </c>
      <c r="X43" s="14" t="s">
        <v>447</v>
      </c>
      <c r="Y43" s="14">
        <v>108</v>
      </c>
      <c r="Z43" s="14" t="s">
        <v>447</v>
      </c>
      <c r="AA43" s="14">
        <v>30</v>
      </c>
      <c r="AB43" s="14" t="s">
        <v>251</v>
      </c>
      <c r="AC43" s="14">
        <v>96360</v>
      </c>
      <c r="AH43" s="27" t="s">
        <v>569</v>
      </c>
      <c r="AI43" s="18" t="s">
        <v>308</v>
      </c>
      <c r="AK43" s="3"/>
      <c r="AL43" s="3"/>
      <c r="AM43" s="3"/>
      <c r="AN43" s="28">
        <v>7440.52</v>
      </c>
      <c r="AO43" s="28">
        <f t="shared" si="3"/>
        <v>8631.0031999999992</v>
      </c>
      <c r="AP43" s="28">
        <f t="shared" si="0"/>
        <v>7440.52</v>
      </c>
      <c r="AQ43" s="28">
        <f t="shared" si="1"/>
        <v>8631.0031999999992</v>
      </c>
      <c r="AR43" s="13" t="s">
        <v>297</v>
      </c>
      <c r="AT43" s="14" t="s">
        <v>290</v>
      </c>
      <c r="AU43" s="8" t="s">
        <v>302</v>
      </c>
      <c r="AV43" s="14"/>
      <c r="BB43" t="s">
        <v>295</v>
      </c>
      <c r="BD43" s="13" t="s">
        <v>255</v>
      </c>
      <c r="BK43" s="22" t="s">
        <v>308</v>
      </c>
      <c r="BL43" s="3">
        <v>44581</v>
      </c>
      <c r="BM43" s="3">
        <v>44561</v>
      </c>
      <c r="BN43" s="39" t="s">
        <v>656</v>
      </c>
    </row>
    <row r="44" spans="1:66" ht="28.8" x14ac:dyDescent="0.3">
      <c r="A44" s="13">
        <v>2021</v>
      </c>
      <c r="B44" s="3">
        <v>44470</v>
      </c>
      <c r="C44" s="3">
        <v>44561</v>
      </c>
      <c r="D44" s="18" t="s">
        <v>149</v>
      </c>
      <c r="E44" t="s">
        <v>153</v>
      </c>
      <c r="F44" s="13" t="s">
        <v>156</v>
      </c>
      <c r="H44" s="8" t="s">
        <v>288</v>
      </c>
      <c r="J44" s="8" t="s">
        <v>302</v>
      </c>
      <c r="L44" s="22" t="s">
        <v>313</v>
      </c>
      <c r="M44" s="22" t="s">
        <v>314</v>
      </c>
      <c r="N44" s="22" t="s">
        <v>315</v>
      </c>
      <c r="O44" s="22" t="s">
        <v>454</v>
      </c>
      <c r="P44" s="22" t="s">
        <v>455</v>
      </c>
      <c r="Q44" s="22" t="s">
        <v>164</v>
      </c>
      <c r="R44" s="22" t="s">
        <v>456</v>
      </c>
      <c r="S44" s="22">
        <v>44</v>
      </c>
      <c r="T44" s="22" t="s">
        <v>452</v>
      </c>
      <c r="U44" s="22" t="s">
        <v>189</v>
      </c>
      <c r="V44" s="22" t="s">
        <v>457</v>
      </c>
      <c r="W44" s="22">
        <v>48</v>
      </c>
      <c r="X44" s="22" t="s">
        <v>301</v>
      </c>
      <c r="Y44" s="22">
        <v>48</v>
      </c>
      <c r="Z44" s="22" t="s">
        <v>299</v>
      </c>
      <c r="AA44" s="22">
        <v>30</v>
      </c>
      <c r="AB44" s="22" t="s">
        <v>251</v>
      </c>
      <c r="AC44" s="22">
        <v>96340</v>
      </c>
      <c r="AH44" s="27" t="s">
        <v>569</v>
      </c>
      <c r="AI44" s="18" t="s">
        <v>308</v>
      </c>
      <c r="AJ44" s="4"/>
      <c r="AK44" s="3"/>
      <c r="AL44" s="3"/>
      <c r="AM44" s="3"/>
      <c r="AN44" s="28">
        <v>9623.9500000000007</v>
      </c>
      <c r="AO44" s="28">
        <f t="shared" si="3"/>
        <v>11163.781999999999</v>
      </c>
      <c r="AP44" s="30">
        <f t="shared" si="0"/>
        <v>9623.9500000000007</v>
      </c>
      <c r="AQ44" s="28">
        <f t="shared" si="1"/>
        <v>11163.781999999999</v>
      </c>
      <c r="AR44" s="13" t="s">
        <v>297</v>
      </c>
      <c r="AT44" s="14" t="s">
        <v>290</v>
      </c>
      <c r="AU44" s="8" t="s">
        <v>302</v>
      </c>
      <c r="AV44" s="14"/>
      <c r="BB44" t="s">
        <v>295</v>
      </c>
      <c r="BD44" s="13" t="s">
        <v>255</v>
      </c>
      <c r="BK44" s="22" t="s">
        <v>308</v>
      </c>
      <c r="BL44" s="3">
        <v>44581</v>
      </c>
      <c r="BM44" s="3">
        <v>44561</v>
      </c>
      <c r="BN44" s="39" t="s">
        <v>656</v>
      </c>
    </row>
    <row r="45" spans="1:66" s="31" customFormat="1" ht="28.8" x14ac:dyDescent="0.3">
      <c r="A45" s="31">
        <v>2021</v>
      </c>
      <c r="B45" s="32">
        <v>44470</v>
      </c>
      <c r="C45" s="32">
        <v>44561</v>
      </c>
      <c r="D45" s="33" t="s">
        <v>149</v>
      </c>
      <c r="E45" s="31" t="s">
        <v>153</v>
      </c>
      <c r="F45" s="31" t="s">
        <v>156</v>
      </c>
      <c r="G45" s="34"/>
      <c r="H45" s="35" t="s">
        <v>288</v>
      </c>
      <c r="J45" s="35" t="s">
        <v>302</v>
      </c>
      <c r="L45" s="31" t="s">
        <v>362</v>
      </c>
      <c r="M45" s="31" t="s">
        <v>363</v>
      </c>
      <c r="N45" s="31" t="s">
        <v>364</v>
      </c>
      <c r="O45" s="31" t="s">
        <v>647</v>
      </c>
      <c r="P45" s="31" t="s">
        <v>648</v>
      </c>
      <c r="U45" s="31" t="s">
        <v>198</v>
      </c>
      <c r="V45" s="31" t="s">
        <v>649</v>
      </c>
      <c r="W45" s="31">
        <v>33</v>
      </c>
      <c r="X45" s="31" t="s">
        <v>650</v>
      </c>
      <c r="Y45" s="31">
        <v>33</v>
      </c>
      <c r="Z45" s="31" t="s">
        <v>650</v>
      </c>
      <c r="AA45" s="31">
        <v>15</v>
      </c>
      <c r="AB45" s="31" t="s">
        <v>252</v>
      </c>
      <c r="AC45" s="31">
        <v>55120</v>
      </c>
      <c r="AH45" s="31" t="s">
        <v>530</v>
      </c>
      <c r="AI45" s="33" t="s">
        <v>308</v>
      </c>
      <c r="AK45" s="32"/>
      <c r="AL45" s="32"/>
      <c r="AM45" s="32"/>
      <c r="AN45" s="36">
        <v>2686.45</v>
      </c>
      <c r="AO45" s="36">
        <f t="shared" si="3"/>
        <v>3116.2819999999997</v>
      </c>
      <c r="AP45" s="37">
        <f t="shared" si="0"/>
        <v>2686.45</v>
      </c>
      <c r="AQ45" s="36">
        <f t="shared" si="1"/>
        <v>3116.2819999999997</v>
      </c>
      <c r="AR45" s="31" t="s">
        <v>297</v>
      </c>
      <c r="AT45" s="31" t="s">
        <v>290</v>
      </c>
      <c r="AU45" s="35" t="s">
        <v>302</v>
      </c>
      <c r="BB45" s="31" t="s">
        <v>295</v>
      </c>
      <c r="BD45" s="31" t="s">
        <v>255</v>
      </c>
      <c r="BK45" s="31" t="s">
        <v>308</v>
      </c>
      <c r="BL45" s="3">
        <v>44581</v>
      </c>
      <c r="BM45" s="3">
        <v>44561</v>
      </c>
      <c r="BN45" s="39" t="s">
        <v>656</v>
      </c>
    </row>
    <row r="46" spans="1:66" ht="28.8" x14ac:dyDescent="0.3">
      <c r="A46" s="13">
        <v>2021</v>
      </c>
      <c r="B46" s="3">
        <v>44470</v>
      </c>
      <c r="C46" s="3">
        <v>44561</v>
      </c>
      <c r="D46" s="18" t="s">
        <v>149</v>
      </c>
      <c r="E46" t="s">
        <v>153</v>
      </c>
      <c r="F46" s="13" t="s">
        <v>156</v>
      </c>
      <c r="H46" s="8" t="s">
        <v>288</v>
      </c>
      <c r="J46" s="8" t="s">
        <v>365</v>
      </c>
      <c r="L46" s="22" t="s">
        <v>366</v>
      </c>
      <c r="M46" s="22" t="s">
        <v>367</v>
      </c>
      <c r="N46" s="22" t="s">
        <v>368</v>
      </c>
      <c r="O46" s="22" t="s">
        <v>640</v>
      </c>
      <c r="P46" s="15" t="s">
        <v>641</v>
      </c>
      <c r="Q46" s="15" t="s">
        <v>164</v>
      </c>
      <c r="R46" s="15" t="s">
        <v>642</v>
      </c>
      <c r="S46" s="15" t="s">
        <v>452</v>
      </c>
      <c r="T46" s="15" t="s">
        <v>452</v>
      </c>
      <c r="U46" s="15" t="s">
        <v>198</v>
      </c>
      <c r="V46" s="15" t="s">
        <v>643</v>
      </c>
      <c r="W46" s="15">
        <v>28</v>
      </c>
      <c r="X46" s="15" t="s">
        <v>644</v>
      </c>
      <c r="Y46" s="15">
        <v>28</v>
      </c>
      <c r="Z46" s="15" t="s">
        <v>645</v>
      </c>
      <c r="AA46" s="15">
        <v>30</v>
      </c>
      <c r="AB46" s="15" t="s">
        <v>251</v>
      </c>
      <c r="AC46" s="15">
        <v>94294</v>
      </c>
      <c r="AH46" t="s">
        <v>646</v>
      </c>
      <c r="AI46" s="18" t="s">
        <v>308</v>
      </c>
      <c r="AK46" s="3"/>
      <c r="AL46" s="3"/>
      <c r="AM46" s="3"/>
      <c r="AN46" s="28">
        <v>30150</v>
      </c>
      <c r="AO46" s="28">
        <f t="shared" si="3"/>
        <v>34974</v>
      </c>
      <c r="AP46" s="28">
        <f t="shared" si="0"/>
        <v>30150</v>
      </c>
      <c r="AQ46" s="28">
        <f t="shared" si="1"/>
        <v>34974</v>
      </c>
      <c r="AR46" s="13" t="s">
        <v>297</v>
      </c>
      <c r="AT46" s="15" t="s">
        <v>290</v>
      </c>
      <c r="AU46" s="8" t="s">
        <v>365</v>
      </c>
      <c r="AV46" s="15"/>
      <c r="BB46" t="s">
        <v>295</v>
      </c>
      <c r="BD46" s="13" t="s">
        <v>255</v>
      </c>
      <c r="BK46" s="22" t="s">
        <v>308</v>
      </c>
      <c r="BL46" s="3">
        <v>44581</v>
      </c>
      <c r="BM46" s="3">
        <v>44561</v>
      </c>
      <c r="BN46" s="39" t="s">
        <v>656</v>
      </c>
    </row>
    <row r="47" spans="1:66" ht="28.8" x14ac:dyDescent="0.3">
      <c r="A47" s="13">
        <v>2021</v>
      </c>
      <c r="B47" s="3">
        <v>44470</v>
      </c>
      <c r="C47" s="3">
        <v>44561</v>
      </c>
      <c r="D47" s="18" t="s">
        <v>149</v>
      </c>
      <c r="E47" t="s">
        <v>153</v>
      </c>
      <c r="F47" s="13" t="s">
        <v>156</v>
      </c>
      <c r="H47" s="8" t="s">
        <v>288</v>
      </c>
      <c r="J47" s="8" t="s">
        <v>296</v>
      </c>
      <c r="L47" s="22"/>
      <c r="M47" s="22"/>
      <c r="N47" s="22"/>
      <c r="O47" s="22" t="s">
        <v>369</v>
      </c>
      <c r="P47" s="22" t="s">
        <v>458</v>
      </c>
      <c r="Q47" s="15" t="s">
        <v>164</v>
      </c>
      <c r="R47" s="15" t="s">
        <v>459</v>
      </c>
      <c r="S47" s="15">
        <v>3</v>
      </c>
      <c r="T47" s="15" t="s">
        <v>460</v>
      </c>
      <c r="U47" s="15" t="s">
        <v>198</v>
      </c>
      <c r="V47" s="15" t="s">
        <v>461</v>
      </c>
      <c r="W47" s="15">
        <v>39</v>
      </c>
      <c r="X47" s="15" t="s">
        <v>291</v>
      </c>
      <c r="Y47" s="15">
        <v>39</v>
      </c>
      <c r="Z47" s="15" t="s">
        <v>291</v>
      </c>
      <c r="AA47" s="15">
        <v>30</v>
      </c>
      <c r="AB47" s="15" t="s">
        <v>251</v>
      </c>
      <c r="AC47" s="22">
        <v>96538</v>
      </c>
      <c r="AH47" s="27" t="s">
        <v>570</v>
      </c>
      <c r="AI47" s="18" t="s">
        <v>308</v>
      </c>
      <c r="AJ47" s="15"/>
      <c r="AK47" s="15"/>
      <c r="AL47" s="15"/>
      <c r="AM47" s="15"/>
      <c r="AN47" s="28">
        <v>4800</v>
      </c>
      <c r="AO47" s="28">
        <f t="shared" si="3"/>
        <v>5568</v>
      </c>
      <c r="AP47" s="28">
        <f t="shared" si="0"/>
        <v>4800</v>
      </c>
      <c r="AQ47" s="28">
        <f t="shared" si="1"/>
        <v>5568</v>
      </c>
      <c r="AR47" s="13" t="s">
        <v>297</v>
      </c>
      <c r="AT47" s="15" t="s">
        <v>290</v>
      </c>
      <c r="AU47" s="8" t="s">
        <v>296</v>
      </c>
      <c r="AV47" s="15"/>
      <c r="BB47" t="s">
        <v>295</v>
      </c>
      <c r="BD47" s="13" t="s">
        <v>255</v>
      </c>
      <c r="BK47" s="22" t="s">
        <v>308</v>
      </c>
      <c r="BL47" s="3">
        <v>44581</v>
      </c>
      <c r="BM47" s="3">
        <v>44561</v>
      </c>
      <c r="BN47" s="39" t="s">
        <v>656</v>
      </c>
    </row>
    <row r="48" spans="1:66" ht="28.8" x14ac:dyDescent="0.3">
      <c r="A48" s="13">
        <v>2021</v>
      </c>
      <c r="B48" s="3">
        <v>44470</v>
      </c>
      <c r="C48" s="3">
        <v>44561</v>
      </c>
      <c r="D48" s="18" t="s">
        <v>149</v>
      </c>
      <c r="E48" t="s">
        <v>153</v>
      </c>
      <c r="F48" s="13" t="s">
        <v>156</v>
      </c>
      <c r="H48" s="8" t="s">
        <v>288</v>
      </c>
      <c r="J48" s="8" t="s">
        <v>370</v>
      </c>
      <c r="L48" s="22" t="s">
        <v>326</v>
      </c>
      <c r="M48" s="22" t="s">
        <v>327</v>
      </c>
      <c r="N48" s="22" t="s">
        <v>306</v>
      </c>
      <c r="O48" s="22" t="s">
        <v>471</v>
      </c>
      <c r="P48" s="15" t="s">
        <v>476</v>
      </c>
      <c r="Q48" s="15" t="s">
        <v>164</v>
      </c>
      <c r="R48" s="15" t="s">
        <v>477</v>
      </c>
      <c r="S48" s="15">
        <v>619</v>
      </c>
      <c r="T48" s="15" t="s">
        <v>189</v>
      </c>
      <c r="U48" s="15" t="s">
        <v>189</v>
      </c>
      <c r="V48" s="15" t="s">
        <v>464</v>
      </c>
      <c r="W48" s="15">
        <v>206</v>
      </c>
      <c r="X48" s="15" t="s">
        <v>292</v>
      </c>
      <c r="Y48" s="15">
        <v>206</v>
      </c>
      <c r="Z48" s="15" t="s">
        <v>292</v>
      </c>
      <c r="AA48" s="15">
        <v>30</v>
      </c>
      <c r="AB48" s="15" t="s">
        <v>251</v>
      </c>
      <c r="AC48" s="22">
        <v>96360</v>
      </c>
      <c r="AH48" s="27" t="s">
        <v>569</v>
      </c>
      <c r="AI48" s="18" t="s">
        <v>308</v>
      </c>
      <c r="AK48" s="3"/>
      <c r="AL48" s="3"/>
      <c r="AM48" s="3"/>
      <c r="AN48" s="28">
        <v>5671.49</v>
      </c>
      <c r="AO48" s="28">
        <f t="shared" si="3"/>
        <v>6578.9283999999989</v>
      </c>
      <c r="AP48" s="28">
        <f t="shared" si="0"/>
        <v>5671.49</v>
      </c>
      <c r="AQ48" s="28">
        <f t="shared" si="1"/>
        <v>6578.9283999999989</v>
      </c>
      <c r="AR48" s="13" t="s">
        <v>297</v>
      </c>
      <c r="AT48" s="15" t="s">
        <v>290</v>
      </c>
      <c r="AU48" s="8" t="s">
        <v>370</v>
      </c>
      <c r="AV48" s="15"/>
      <c r="BB48" t="s">
        <v>295</v>
      </c>
      <c r="BD48" s="13" t="s">
        <v>255</v>
      </c>
      <c r="BK48" s="22" t="s">
        <v>308</v>
      </c>
      <c r="BL48" s="3">
        <v>44581</v>
      </c>
      <c r="BM48" s="3">
        <v>44561</v>
      </c>
      <c r="BN48" s="39" t="s">
        <v>656</v>
      </c>
    </row>
    <row r="49" spans="1:66" ht="28.8" x14ac:dyDescent="0.3">
      <c r="A49" s="13">
        <v>2021</v>
      </c>
      <c r="B49" s="3">
        <v>44470</v>
      </c>
      <c r="C49" s="3">
        <v>44561</v>
      </c>
      <c r="D49" s="18" t="s">
        <v>149</v>
      </c>
      <c r="E49" t="s">
        <v>153</v>
      </c>
      <c r="F49" s="13" t="s">
        <v>156</v>
      </c>
      <c r="H49" s="8" t="s">
        <v>288</v>
      </c>
      <c r="J49" s="8" t="s">
        <v>371</v>
      </c>
      <c r="L49" s="22" t="s">
        <v>326</v>
      </c>
      <c r="M49" s="22" t="s">
        <v>327</v>
      </c>
      <c r="N49" s="22" t="s">
        <v>306</v>
      </c>
      <c r="O49" s="22" t="s">
        <v>471</v>
      </c>
      <c r="P49" s="15" t="s">
        <v>476</v>
      </c>
      <c r="Q49" s="15" t="s">
        <v>164</v>
      </c>
      <c r="R49" s="15" t="s">
        <v>477</v>
      </c>
      <c r="S49" s="15">
        <v>619</v>
      </c>
      <c r="T49" s="15" t="s">
        <v>189</v>
      </c>
      <c r="U49" s="15" t="s">
        <v>189</v>
      </c>
      <c r="V49" s="15" t="s">
        <v>464</v>
      </c>
      <c r="W49" s="15">
        <v>206</v>
      </c>
      <c r="X49" s="15" t="s">
        <v>292</v>
      </c>
      <c r="Y49" s="15">
        <v>206</v>
      </c>
      <c r="Z49" s="15" t="s">
        <v>292</v>
      </c>
      <c r="AA49" s="15">
        <v>30</v>
      </c>
      <c r="AB49" s="15" t="s">
        <v>251</v>
      </c>
      <c r="AC49" s="22">
        <v>96360</v>
      </c>
      <c r="AH49" s="27" t="s">
        <v>569</v>
      </c>
      <c r="AI49" s="18" t="s">
        <v>308</v>
      </c>
      <c r="AJ49" s="15"/>
      <c r="AK49" s="15"/>
      <c r="AL49" s="15"/>
      <c r="AM49" s="15"/>
      <c r="AN49" s="28">
        <v>400.86</v>
      </c>
      <c r="AO49" s="28">
        <f t="shared" si="3"/>
        <v>464.99759999999998</v>
      </c>
      <c r="AP49" s="30">
        <f t="shared" si="0"/>
        <v>400.86</v>
      </c>
      <c r="AQ49" s="28">
        <f t="shared" si="1"/>
        <v>464.99759999999998</v>
      </c>
      <c r="AR49" s="13" t="s">
        <v>297</v>
      </c>
      <c r="AT49" s="15" t="s">
        <v>290</v>
      </c>
      <c r="AU49" s="8" t="s">
        <v>371</v>
      </c>
      <c r="AV49" s="15"/>
      <c r="BB49" t="s">
        <v>295</v>
      </c>
      <c r="BD49" s="13" t="s">
        <v>255</v>
      </c>
      <c r="BK49" s="22" t="s">
        <v>308</v>
      </c>
      <c r="BL49" s="3">
        <v>44581</v>
      </c>
      <c r="BM49" s="3">
        <v>44561</v>
      </c>
      <c r="BN49" s="39" t="s">
        <v>656</v>
      </c>
    </row>
    <row r="50" spans="1:66" ht="28.8" x14ac:dyDescent="0.3">
      <c r="A50" s="13">
        <v>2021</v>
      </c>
      <c r="B50" s="3">
        <v>44470</v>
      </c>
      <c r="C50" s="3">
        <v>44561</v>
      </c>
      <c r="D50" s="18" t="s">
        <v>149</v>
      </c>
      <c r="E50" t="s">
        <v>153</v>
      </c>
      <c r="F50" s="13" t="s">
        <v>156</v>
      </c>
      <c r="H50" s="8" t="s">
        <v>288</v>
      </c>
      <c r="I50" s="21"/>
      <c r="J50" s="8" t="s">
        <v>370</v>
      </c>
      <c r="L50" s="22" t="s">
        <v>372</v>
      </c>
      <c r="M50" s="22" t="s">
        <v>373</v>
      </c>
      <c r="N50" s="24" t="s">
        <v>374</v>
      </c>
      <c r="O50" s="5" t="s">
        <v>636</v>
      </c>
      <c r="P50" s="5" t="s">
        <v>637</v>
      </c>
      <c r="Q50" s="18" t="s">
        <v>164</v>
      </c>
      <c r="R50" s="18" t="s">
        <v>638</v>
      </c>
      <c r="S50" s="18">
        <v>95</v>
      </c>
      <c r="T50" s="18" t="s">
        <v>452</v>
      </c>
      <c r="U50" s="18" t="s">
        <v>189</v>
      </c>
      <c r="V50" s="18" t="s">
        <v>639</v>
      </c>
      <c r="W50">
        <v>206</v>
      </c>
      <c r="X50" t="s">
        <v>292</v>
      </c>
      <c r="Y50">
        <v>206</v>
      </c>
      <c r="Z50" t="s">
        <v>292</v>
      </c>
      <c r="AA50">
        <v>30</v>
      </c>
      <c r="AB50" t="s">
        <v>251</v>
      </c>
      <c r="AC50" s="22">
        <v>96360</v>
      </c>
      <c r="AH50" t="s">
        <v>524</v>
      </c>
      <c r="AI50" s="18" t="s">
        <v>308</v>
      </c>
      <c r="AK50" s="3"/>
      <c r="AL50" s="3"/>
      <c r="AM50" s="3"/>
      <c r="AN50" s="28">
        <v>3846</v>
      </c>
      <c r="AO50" s="28">
        <f t="shared" si="3"/>
        <v>4461.3599999999997</v>
      </c>
      <c r="AP50" s="30">
        <f t="shared" si="0"/>
        <v>3846</v>
      </c>
      <c r="AQ50" s="28">
        <f t="shared" si="1"/>
        <v>4461.3599999999997</v>
      </c>
      <c r="AR50" s="13" t="s">
        <v>297</v>
      </c>
      <c r="AT50" s="15" t="s">
        <v>290</v>
      </c>
      <c r="AU50" s="8" t="s">
        <v>370</v>
      </c>
      <c r="AV50" s="15"/>
      <c r="BB50" t="s">
        <v>295</v>
      </c>
      <c r="BD50" s="13" t="s">
        <v>255</v>
      </c>
      <c r="BK50" s="22" t="s">
        <v>308</v>
      </c>
      <c r="BL50" s="3">
        <v>44581</v>
      </c>
      <c r="BM50" s="3">
        <v>44561</v>
      </c>
      <c r="BN50" s="39" t="s">
        <v>656</v>
      </c>
    </row>
    <row r="51" spans="1:66" ht="28.8" x14ac:dyDescent="0.3">
      <c r="A51" s="13">
        <v>2021</v>
      </c>
      <c r="B51" s="3">
        <v>44470</v>
      </c>
      <c r="C51" s="3">
        <v>44561</v>
      </c>
      <c r="D51" s="18" t="s">
        <v>149</v>
      </c>
      <c r="E51" t="s">
        <v>155</v>
      </c>
      <c r="F51" s="13" t="s">
        <v>156</v>
      </c>
      <c r="H51" s="8" t="s">
        <v>288</v>
      </c>
      <c r="J51" s="8" t="s">
        <v>375</v>
      </c>
      <c r="L51" s="22" t="s">
        <v>376</v>
      </c>
      <c r="M51" s="22" t="s">
        <v>377</v>
      </c>
      <c r="N51" s="22" t="s">
        <v>378</v>
      </c>
      <c r="O51" s="5" t="s">
        <v>630</v>
      </c>
      <c r="P51" s="5" t="s">
        <v>631</v>
      </c>
      <c r="Q51" s="18" t="s">
        <v>164</v>
      </c>
      <c r="R51" s="18" t="s">
        <v>632</v>
      </c>
      <c r="S51" s="18" t="s">
        <v>633</v>
      </c>
      <c r="T51" s="15"/>
      <c r="U51" s="15" t="s">
        <v>188</v>
      </c>
      <c r="V51" s="18" t="s">
        <v>634</v>
      </c>
      <c r="W51" s="15">
        <v>4</v>
      </c>
      <c r="X51" s="15" t="s">
        <v>635</v>
      </c>
      <c r="Y51" s="15">
        <v>4</v>
      </c>
      <c r="Z51" s="15" t="s">
        <v>635</v>
      </c>
      <c r="AA51" s="15">
        <v>27</v>
      </c>
      <c r="AB51" s="15" t="s">
        <v>238</v>
      </c>
      <c r="AC51" s="22">
        <v>86010</v>
      </c>
      <c r="AH51" t="s">
        <v>525</v>
      </c>
      <c r="AI51" s="18" t="s">
        <v>308</v>
      </c>
      <c r="AK51" s="3"/>
      <c r="AL51" s="3"/>
      <c r="AM51" s="3"/>
      <c r="AN51" s="28">
        <v>48000</v>
      </c>
      <c r="AO51" s="28">
        <f t="shared" si="3"/>
        <v>55679.999999999993</v>
      </c>
      <c r="AP51" s="30">
        <f t="shared" si="0"/>
        <v>48000</v>
      </c>
      <c r="AQ51" s="28">
        <f t="shared" si="1"/>
        <v>55679.999999999993</v>
      </c>
      <c r="AR51" s="13" t="s">
        <v>297</v>
      </c>
      <c r="AT51" s="15" t="s">
        <v>290</v>
      </c>
      <c r="AU51" s="8" t="s">
        <v>375</v>
      </c>
      <c r="AV51" s="15"/>
      <c r="BB51" t="s">
        <v>337</v>
      </c>
      <c r="BD51" s="13" t="s">
        <v>255</v>
      </c>
      <c r="BK51" s="22" t="s">
        <v>308</v>
      </c>
      <c r="BL51" s="3">
        <v>44581</v>
      </c>
      <c r="BM51" s="3">
        <v>44561</v>
      </c>
      <c r="BN51" s="39" t="s">
        <v>656</v>
      </c>
    </row>
    <row r="52" spans="1:66" s="31" customFormat="1" ht="28.8" x14ac:dyDescent="0.3">
      <c r="A52" s="31">
        <v>2021</v>
      </c>
      <c r="B52" s="32">
        <v>44470</v>
      </c>
      <c r="C52" s="32">
        <v>44561</v>
      </c>
      <c r="D52" s="33" t="s">
        <v>149</v>
      </c>
      <c r="E52" s="31" t="s">
        <v>155</v>
      </c>
      <c r="F52" s="31" t="s">
        <v>156</v>
      </c>
      <c r="G52" s="34"/>
      <c r="H52" s="35" t="s">
        <v>288</v>
      </c>
      <c r="J52" s="35" t="s">
        <v>375</v>
      </c>
      <c r="L52" s="31" t="s">
        <v>379</v>
      </c>
      <c r="M52" s="31" t="s">
        <v>380</v>
      </c>
      <c r="N52" s="31" t="s">
        <v>381</v>
      </c>
      <c r="O52" s="31" t="s">
        <v>431</v>
      </c>
      <c r="P52" s="31" t="s">
        <v>603</v>
      </c>
      <c r="Q52" s="31" t="s">
        <v>164</v>
      </c>
      <c r="U52" s="31" t="s">
        <v>189</v>
      </c>
      <c r="V52" s="31" t="s">
        <v>651</v>
      </c>
      <c r="W52" s="31">
        <v>87</v>
      </c>
      <c r="X52" s="31" t="s">
        <v>293</v>
      </c>
      <c r="Y52" s="31">
        <v>87</v>
      </c>
      <c r="Z52" s="31" t="s">
        <v>293</v>
      </c>
      <c r="AA52" s="31">
        <v>30</v>
      </c>
      <c r="AB52" s="31" t="s">
        <v>251</v>
      </c>
      <c r="AC52" s="31">
        <v>91090</v>
      </c>
      <c r="AH52" s="31" t="s">
        <v>604</v>
      </c>
      <c r="AI52" s="33" t="s">
        <v>308</v>
      </c>
      <c r="AK52" s="32"/>
      <c r="AL52" s="32"/>
      <c r="AM52" s="32"/>
      <c r="AN52" s="36">
        <v>12931.03</v>
      </c>
      <c r="AO52" s="36">
        <f t="shared" si="3"/>
        <v>14999.9948</v>
      </c>
      <c r="AP52" s="36">
        <f t="shared" si="0"/>
        <v>12931.03</v>
      </c>
      <c r="AQ52" s="36">
        <f t="shared" si="1"/>
        <v>14999.9948</v>
      </c>
      <c r="AR52" s="31" t="s">
        <v>297</v>
      </c>
      <c r="AT52" s="31" t="s">
        <v>290</v>
      </c>
      <c r="AU52" s="35" t="s">
        <v>375</v>
      </c>
      <c r="BB52" s="31" t="s">
        <v>337</v>
      </c>
      <c r="BD52" s="31" t="s">
        <v>255</v>
      </c>
      <c r="BK52" s="31" t="s">
        <v>308</v>
      </c>
      <c r="BL52" s="3">
        <v>44581</v>
      </c>
      <c r="BM52" s="3">
        <v>44561</v>
      </c>
      <c r="BN52" s="39" t="s">
        <v>656</v>
      </c>
    </row>
    <row r="53" spans="1:66" s="31" customFormat="1" ht="28.8" x14ac:dyDescent="0.3">
      <c r="A53" s="31">
        <v>2021</v>
      </c>
      <c r="B53" s="32">
        <v>44470</v>
      </c>
      <c r="C53" s="32">
        <v>44561</v>
      </c>
      <c r="D53" s="33" t="s">
        <v>149</v>
      </c>
      <c r="E53" s="31" t="s">
        <v>155</v>
      </c>
      <c r="F53" s="31" t="s">
        <v>156</v>
      </c>
      <c r="G53" s="34"/>
      <c r="H53" s="35" t="s">
        <v>288</v>
      </c>
      <c r="J53" s="35" t="s">
        <v>375</v>
      </c>
      <c r="L53" s="31" t="s">
        <v>382</v>
      </c>
      <c r="M53" s="31" t="s">
        <v>383</v>
      </c>
      <c r="N53" s="31" t="s">
        <v>384</v>
      </c>
      <c r="O53" s="31" t="s">
        <v>605</v>
      </c>
      <c r="P53" s="31" t="s">
        <v>606</v>
      </c>
      <c r="Q53" s="31" t="s">
        <v>164</v>
      </c>
      <c r="U53" s="31" t="s">
        <v>189</v>
      </c>
      <c r="V53" s="31" t="s">
        <v>537</v>
      </c>
      <c r="W53" s="31">
        <v>206</v>
      </c>
      <c r="X53" s="31" t="s">
        <v>435</v>
      </c>
      <c r="Y53" s="31">
        <v>206</v>
      </c>
      <c r="Z53" s="31" t="s">
        <v>435</v>
      </c>
      <c r="AA53" s="31">
        <v>30</v>
      </c>
      <c r="AB53" s="31" t="s">
        <v>251</v>
      </c>
      <c r="AC53" s="31">
        <v>96360</v>
      </c>
      <c r="AH53" s="31" t="s">
        <v>542</v>
      </c>
      <c r="AI53" s="33" t="s">
        <v>308</v>
      </c>
      <c r="AK53" s="32"/>
      <c r="AL53" s="32"/>
      <c r="AM53" s="32"/>
      <c r="AN53" s="36">
        <v>15000</v>
      </c>
      <c r="AO53" s="36">
        <f t="shared" si="3"/>
        <v>17400</v>
      </c>
      <c r="AP53" s="36">
        <f t="shared" si="0"/>
        <v>15000</v>
      </c>
      <c r="AQ53" s="36">
        <f t="shared" si="1"/>
        <v>17400</v>
      </c>
      <c r="AR53" s="31" t="s">
        <v>297</v>
      </c>
      <c r="AT53" s="31" t="s">
        <v>290</v>
      </c>
      <c r="AU53" s="35" t="s">
        <v>375</v>
      </c>
      <c r="BB53" s="31" t="s">
        <v>337</v>
      </c>
      <c r="BD53" s="31" t="s">
        <v>255</v>
      </c>
      <c r="BK53" s="31" t="s">
        <v>308</v>
      </c>
      <c r="BL53" s="3">
        <v>44581</v>
      </c>
      <c r="BM53" s="3">
        <v>44561</v>
      </c>
      <c r="BN53" s="39" t="s">
        <v>656</v>
      </c>
    </row>
    <row r="54" spans="1:66" ht="28.8" x14ac:dyDescent="0.3">
      <c r="A54" s="13">
        <v>2021</v>
      </c>
      <c r="B54" s="3">
        <v>44470</v>
      </c>
      <c r="C54" s="3">
        <v>44561</v>
      </c>
      <c r="D54" s="18" t="s">
        <v>149</v>
      </c>
      <c r="E54" t="s">
        <v>155</v>
      </c>
      <c r="F54" s="13" t="s">
        <v>156</v>
      </c>
      <c r="H54" s="8" t="s">
        <v>288</v>
      </c>
      <c r="J54" s="8" t="s">
        <v>375</v>
      </c>
      <c r="L54" s="22"/>
      <c r="M54" s="22"/>
      <c r="N54" s="22"/>
      <c r="O54" s="25" t="s">
        <v>385</v>
      </c>
      <c r="P54" s="27" t="s">
        <v>538</v>
      </c>
      <c r="Q54" s="27" t="s">
        <v>183</v>
      </c>
      <c r="R54" s="27" t="s">
        <v>539</v>
      </c>
      <c r="S54" s="27">
        <v>275</v>
      </c>
      <c r="T54" s="27" t="s">
        <v>540</v>
      </c>
      <c r="U54" s="27" t="s">
        <v>189</v>
      </c>
      <c r="V54" s="27" t="s">
        <v>541</v>
      </c>
      <c r="W54" s="27">
        <v>14</v>
      </c>
      <c r="X54" s="27" t="s">
        <v>543</v>
      </c>
      <c r="Y54" s="27">
        <v>14</v>
      </c>
      <c r="Z54" s="27" t="s">
        <v>543</v>
      </c>
      <c r="AA54" s="27">
        <v>9</v>
      </c>
      <c r="AB54" s="27" t="s">
        <v>252</v>
      </c>
      <c r="AC54" s="27">
        <v>3900</v>
      </c>
      <c r="AH54" t="s">
        <v>542</v>
      </c>
      <c r="AI54" s="18" t="s">
        <v>308</v>
      </c>
      <c r="AK54" s="3"/>
      <c r="AL54" s="3"/>
      <c r="AM54" s="3"/>
      <c r="AN54" s="28">
        <v>708.5</v>
      </c>
      <c r="AO54" s="28">
        <f t="shared" si="3"/>
        <v>821.8599999999999</v>
      </c>
      <c r="AP54" s="28">
        <f t="shared" si="0"/>
        <v>708.5</v>
      </c>
      <c r="AQ54" s="28">
        <f t="shared" si="1"/>
        <v>821.8599999999999</v>
      </c>
      <c r="AR54" s="13" t="s">
        <v>297</v>
      </c>
      <c r="AT54" s="15" t="s">
        <v>290</v>
      </c>
      <c r="AU54" s="8" t="s">
        <v>375</v>
      </c>
      <c r="AV54" s="15"/>
      <c r="BB54" t="s">
        <v>337</v>
      </c>
      <c r="BD54" s="13" t="s">
        <v>255</v>
      </c>
      <c r="BK54" s="22" t="s">
        <v>308</v>
      </c>
      <c r="BL54" s="3">
        <v>44581</v>
      </c>
      <c r="BM54" s="3">
        <v>44561</v>
      </c>
      <c r="BN54" s="39" t="s">
        <v>656</v>
      </c>
    </row>
    <row r="55" spans="1:66" ht="28.8" x14ac:dyDescent="0.3">
      <c r="A55" s="13">
        <v>2021</v>
      </c>
      <c r="B55" s="3">
        <v>44470</v>
      </c>
      <c r="C55" s="3">
        <v>44561</v>
      </c>
      <c r="D55" s="18" t="s">
        <v>149</v>
      </c>
      <c r="E55" t="s">
        <v>155</v>
      </c>
      <c r="F55" s="13" t="s">
        <v>156</v>
      </c>
      <c r="H55" s="8" t="s">
        <v>288</v>
      </c>
      <c r="J55" s="8" t="s">
        <v>375</v>
      </c>
      <c r="L55" s="22"/>
      <c r="M55" s="22"/>
      <c r="N55" s="22"/>
      <c r="O55" s="8" t="s">
        <v>385</v>
      </c>
      <c r="P55" s="27" t="s">
        <v>538</v>
      </c>
      <c r="Q55" s="27" t="s">
        <v>183</v>
      </c>
      <c r="R55" s="27" t="s">
        <v>539</v>
      </c>
      <c r="S55" s="27">
        <v>275</v>
      </c>
      <c r="T55" s="27" t="s">
        <v>540</v>
      </c>
      <c r="U55" s="27" t="s">
        <v>189</v>
      </c>
      <c r="V55" s="27" t="s">
        <v>541</v>
      </c>
      <c r="W55" s="27">
        <v>14</v>
      </c>
      <c r="X55" s="27" t="s">
        <v>543</v>
      </c>
      <c r="Y55" s="27">
        <v>14</v>
      </c>
      <c r="Z55" s="27" t="s">
        <v>543</v>
      </c>
      <c r="AA55" s="27">
        <v>9</v>
      </c>
      <c r="AB55" s="27" t="s">
        <v>252</v>
      </c>
      <c r="AC55" s="27">
        <v>3900</v>
      </c>
      <c r="AH55" t="s">
        <v>542</v>
      </c>
      <c r="AI55" s="18" t="s">
        <v>308</v>
      </c>
      <c r="AK55" s="3"/>
      <c r="AL55" s="3"/>
      <c r="AM55" s="3"/>
      <c r="AN55" s="28">
        <v>141.69999999999999</v>
      </c>
      <c r="AO55" s="28">
        <f t="shared" si="3"/>
        <v>164.37199999999999</v>
      </c>
      <c r="AP55" s="28">
        <f t="shared" si="0"/>
        <v>141.69999999999999</v>
      </c>
      <c r="AQ55" s="28">
        <f t="shared" si="1"/>
        <v>164.37199999999999</v>
      </c>
      <c r="AR55" s="13" t="s">
        <v>297</v>
      </c>
      <c r="AT55" s="15" t="s">
        <v>290</v>
      </c>
      <c r="AU55" s="8" t="s">
        <v>375</v>
      </c>
      <c r="AV55" s="15"/>
      <c r="BB55" t="s">
        <v>337</v>
      </c>
      <c r="BD55" s="13" t="s">
        <v>255</v>
      </c>
      <c r="BK55" s="22" t="s">
        <v>308</v>
      </c>
      <c r="BL55" s="3">
        <v>44581</v>
      </c>
      <c r="BM55" s="3">
        <v>44561</v>
      </c>
      <c r="BN55" s="39" t="s">
        <v>656</v>
      </c>
    </row>
    <row r="56" spans="1:66" ht="28.8" x14ac:dyDescent="0.3">
      <c r="A56" s="13">
        <v>2021</v>
      </c>
      <c r="B56" s="3">
        <v>44470</v>
      </c>
      <c r="C56" s="3">
        <v>44561</v>
      </c>
      <c r="D56" s="18" t="s">
        <v>149</v>
      </c>
      <c r="E56" t="s">
        <v>155</v>
      </c>
      <c r="F56" s="13" t="s">
        <v>156</v>
      </c>
      <c r="H56" s="8" t="s">
        <v>288</v>
      </c>
      <c r="J56" s="8" t="s">
        <v>375</v>
      </c>
      <c r="L56" s="22"/>
      <c r="M56" s="22"/>
      <c r="N56" s="22"/>
      <c r="O56" s="8" t="s">
        <v>385</v>
      </c>
      <c r="P56" s="27" t="s">
        <v>538</v>
      </c>
      <c r="Q56" s="27" t="s">
        <v>183</v>
      </c>
      <c r="R56" s="27" t="s">
        <v>539</v>
      </c>
      <c r="S56" s="27">
        <v>275</v>
      </c>
      <c r="T56" s="27" t="s">
        <v>540</v>
      </c>
      <c r="U56" s="27" t="s">
        <v>189</v>
      </c>
      <c r="V56" s="27" t="s">
        <v>541</v>
      </c>
      <c r="W56" s="27">
        <v>14</v>
      </c>
      <c r="X56" s="27" t="s">
        <v>543</v>
      </c>
      <c r="Y56" s="27">
        <v>14</v>
      </c>
      <c r="Z56" s="27" t="s">
        <v>543</v>
      </c>
      <c r="AA56" s="27">
        <v>9</v>
      </c>
      <c r="AB56" s="27" t="s">
        <v>252</v>
      </c>
      <c r="AC56" s="27">
        <v>3900</v>
      </c>
      <c r="AH56" t="s">
        <v>542</v>
      </c>
      <c r="AI56" s="18" t="s">
        <v>308</v>
      </c>
      <c r="AK56" s="3"/>
      <c r="AL56" s="3"/>
      <c r="AM56" s="3"/>
      <c r="AN56" s="28">
        <v>425.1</v>
      </c>
      <c r="AO56" s="28">
        <f t="shared" si="3"/>
        <v>493.11599999999999</v>
      </c>
      <c r="AP56" s="28">
        <f t="shared" si="0"/>
        <v>425.1</v>
      </c>
      <c r="AQ56" s="28">
        <f t="shared" si="1"/>
        <v>493.11599999999999</v>
      </c>
      <c r="AR56" s="13" t="s">
        <v>297</v>
      </c>
      <c r="AT56" s="15" t="s">
        <v>290</v>
      </c>
      <c r="AU56" s="8" t="s">
        <v>375</v>
      </c>
      <c r="AV56" s="15"/>
      <c r="BB56" s="15" t="s">
        <v>337</v>
      </c>
      <c r="BD56" s="13" t="s">
        <v>255</v>
      </c>
      <c r="BK56" s="22" t="s">
        <v>308</v>
      </c>
      <c r="BL56" s="3">
        <v>44581</v>
      </c>
      <c r="BM56" s="3">
        <v>44561</v>
      </c>
      <c r="BN56" s="39" t="s">
        <v>656</v>
      </c>
    </row>
    <row r="57" spans="1:66" ht="28.8" x14ac:dyDescent="0.3">
      <c r="A57" s="13">
        <v>2021</v>
      </c>
      <c r="B57" s="3">
        <v>44470</v>
      </c>
      <c r="C57" s="3">
        <v>44561</v>
      </c>
      <c r="D57" s="18" t="s">
        <v>149</v>
      </c>
      <c r="E57" t="s">
        <v>155</v>
      </c>
      <c r="F57" s="13" t="s">
        <v>156</v>
      </c>
      <c r="H57" s="8" t="s">
        <v>288</v>
      </c>
      <c r="J57" s="8" t="s">
        <v>375</v>
      </c>
      <c r="L57" s="22"/>
      <c r="M57" s="22"/>
      <c r="N57" s="22"/>
      <c r="O57" s="8" t="s">
        <v>385</v>
      </c>
      <c r="P57" s="27" t="s">
        <v>538</v>
      </c>
      <c r="Q57" s="27" t="s">
        <v>183</v>
      </c>
      <c r="R57" s="27" t="s">
        <v>539</v>
      </c>
      <c r="S57" s="27">
        <v>275</v>
      </c>
      <c r="T57" s="27" t="s">
        <v>540</v>
      </c>
      <c r="U57" s="27" t="s">
        <v>189</v>
      </c>
      <c r="V57" s="27" t="s">
        <v>541</v>
      </c>
      <c r="W57" s="27">
        <v>14</v>
      </c>
      <c r="X57" s="27" t="s">
        <v>543</v>
      </c>
      <c r="Y57" s="27">
        <v>14</v>
      </c>
      <c r="Z57" s="27" t="s">
        <v>543</v>
      </c>
      <c r="AA57" s="27">
        <v>9</v>
      </c>
      <c r="AB57" s="27" t="s">
        <v>252</v>
      </c>
      <c r="AC57" s="27">
        <v>3900</v>
      </c>
      <c r="AH57" t="s">
        <v>542</v>
      </c>
      <c r="AI57" s="18" t="s">
        <v>308</v>
      </c>
      <c r="AK57" s="3"/>
      <c r="AL57" s="3"/>
      <c r="AM57" s="3"/>
      <c r="AN57" s="28">
        <v>991.9</v>
      </c>
      <c r="AO57" s="28">
        <f t="shared" si="3"/>
        <v>1150.6039999999998</v>
      </c>
      <c r="AP57" s="28">
        <f t="shared" si="0"/>
        <v>991.9</v>
      </c>
      <c r="AQ57" s="28">
        <f t="shared" si="1"/>
        <v>1150.6039999999998</v>
      </c>
      <c r="AR57" s="13" t="s">
        <v>297</v>
      </c>
      <c r="AT57" s="15" t="s">
        <v>290</v>
      </c>
      <c r="AU57" s="8" t="s">
        <v>375</v>
      </c>
      <c r="AV57" s="15"/>
      <c r="BB57" t="s">
        <v>337</v>
      </c>
      <c r="BD57" s="13" t="s">
        <v>255</v>
      </c>
      <c r="BK57" s="22" t="s">
        <v>308</v>
      </c>
      <c r="BL57" s="3">
        <v>44581</v>
      </c>
      <c r="BM57" s="3">
        <v>44561</v>
      </c>
      <c r="BN57" s="39" t="s">
        <v>656</v>
      </c>
    </row>
    <row r="58" spans="1:66" ht="28.8" x14ac:dyDescent="0.3">
      <c r="A58" s="13">
        <v>2021</v>
      </c>
      <c r="B58" s="3">
        <v>44470</v>
      </c>
      <c r="C58" s="3">
        <v>44561</v>
      </c>
      <c r="D58" s="18" t="s">
        <v>149</v>
      </c>
      <c r="E58" t="s">
        <v>155</v>
      </c>
      <c r="F58" s="13" t="s">
        <v>156</v>
      </c>
      <c r="H58" s="8" t="s">
        <v>288</v>
      </c>
      <c r="J58" s="8" t="s">
        <v>386</v>
      </c>
      <c r="L58" s="22"/>
      <c r="M58" s="22"/>
      <c r="N58" s="22"/>
      <c r="O58" s="22" t="s">
        <v>387</v>
      </c>
      <c r="P58" s="16"/>
      <c r="Q58" s="16" t="s">
        <v>183</v>
      </c>
      <c r="R58" s="16" t="s">
        <v>627</v>
      </c>
      <c r="S58" s="16">
        <v>1701</v>
      </c>
      <c r="T58" s="16" t="s">
        <v>452</v>
      </c>
      <c r="U58" s="16" t="s">
        <v>189</v>
      </c>
      <c r="V58" s="16" t="s">
        <v>628</v>
      </c>
      <c r="W58" s="16">
        <v>20</v>
      </c>
      <c r="X58" s="16" t="s">
        <v>629</v>
      </c>
      <c r="Y58" s="16">
        <v>20</v>
      </c>
      <c r="Z58" s="16" t="s">
        <v>629</v>
      </c>
      <c r="AA58" s="16">
        <v>11</v>
      </c>
      <c r="AB58" s="16" t="s">
        <v>226</v>
      </c>
      <c r="AC58" s="22">
        <v>37306</v>
      </c>
      <c r="AH58" t="s">
        <v>524</v>
      </c>
      <c r="AI58" s="18" t="s">
        <v>308</v>
      </c>
      <c r="AK58" s="3"/>
      <c r="AL58" s="3"/>
      <c r="AM58" s="3"/>
      <c r="AN58" s="28">
        <v>97137.93</v>
      </c>
      <c r="AO58" s="28">
        <f t="shared" si="3"/>
        <v>112679.99879999999</v>
      </c>
      <c r="AP58" s="30">
        <f t="shared" si="0"/>
        <v>97137.93</v>
      </c>
      <c r="AQ58" s="28">
        <f t="shared" si="1"/>
        <v>112679.99879999999</v>
      </c>
      <c r="AR58" s="13" t="s">
        <v>297</v>
      </c>
      <c r="AT58" s="16" t="s">
        <v>290</v>
      </c>
      <c r="AU58" s="8" t="s">
        <v>386</v>
      </c>
      <c r="AV58" s="16"/>
      <c r="BB58" t="s">
        <v>337</v>
      </c>
      <c r="BD58" s="13" t="s">
        <v>255</v>
      </c>
      <c r="BK58" s="22" t="s">
        <v>308</v>
      </c>
      <c r="BL58" s="3">
        <v>44581</v>
      </c>
      <c r="BM58" s="3">
        <v>44561</v>
      </c>
      <c r="BN58" s="39" t="s">
        <v>656</v>
      </c>
    </row>
    <row r="59" spans="1:66" ht="43.2" x14ac:dyDescent="0.3">
      <c r="A59" s="13">
        <v>2021</v>
      </c>
      <c r="B59" s="3">
        <v>44470</v>
      </c>
      <c r="C59" s="3">
        <v>44561</v>
      </c>
      <c r="D59" s="18" t="s">
        <v>149</v>
      </c>
      <c r="E59" t="s">
        <v>155</v>
      </c>
      <c r="F59" s="13" t="s">
        <v>156</v>
      </c>
      <c r="H59" s="8" t="s">
        <v>288</v>
      </c>
      <c r="J59" s="8" t="s">
        <v>298</v>
      </c>
      <c r="L59" s="22"/>
      <c r="M59" s="22"/>
      <c r="N59" s="22"/>
      <c r="O59" s="27" t="s">
        <v>583</v>
      </c>
      <c r="P59" s="27" t="s">
        <v>512</v>
      </c>
      <c r="Q59" s="27" t="s">
        <v>183</v>
      </c>
      <c r="R59" s="27" t="s">
        <v>513</v>
      </c>
      <c r="S59" s="27">
        <v>190</v>
      </c>
      <c r="T59" s="27" t="s">
        <v>452</v>
      </c>
      <c r="U59" s="27" t="s">
        <v>189</v>
      </c>
      <c r="V59" s="27" t="s">
        <v>514</v>
      </c>
      <c r="W59" s="27">
        <v>87</v>
      </c>
      <c r="X59" s="27" t="s">
        <v>293</v>
      </c>
      <c r="Y59" s="27">
        <v>87</v>
      </c>
      <c r="Z59" s="27" t="s">
        <v>293</v>
      </c>
      <c r="AA59" s="27">
        <v>30</v>
      </c>
      <c r="AB59" s="27" t="s">
        <v>251</v>
      </c>
      <c r="AC59" s="27">
        <v>91060</v>
      </c>
      <c r="AH59" s="27" t="s">
        <v>571</v>
      </c>
      <c r="AI59" s="18" t="s">
        <v>308</v>
      </c>
      <c r="AK59" s="3"/>
      <c r="AL59" s="3"/>
      <c r="AM59" s="3"/>
      <c r="AN59" s="28">
        <v>1887.93</v>
      </c>
      <c r="AO59" s="28">
        <f t="shared" si="3"/>
        <v>2189.9987999999998</v>
      </c>
      <c r="AP59" s="28">
        <f t="shared" si="0"/>
        <v>1887.93</v>
      </c>
      <c r="AQ59" s="28">
        <f t="shared" si="1"/>
        <v>2189.9987999999998</v>
      </c>
      <c r="AR59" s="13" t="s">
        <v>297</v>
      </c>
      <c r="AT59" s="16" t="s">
        <v>290</v>
      </c>
      <c r="AU59" s="8" t="s">
        <v>298</v>
      </c>
      <c r="AV59" s="16"/>
      <c r="BB59" t="s">
        <v>337</v>
      </c>
      <c r="BD59" s="13" t="s">
        <v>255</v>
      </c>
      <c r="BK59" s="22" t="s">
        <v>308</v>
      </c>
      <c r="BL59" s="3">
        <v>44581</v>
      </c>
      <c r="BM59" s="3">
        <v>44561</v>
      </c>
      <c r="BN59" s="39" t="s">
        <v>656</v>
      </c>
    </row>
    <row r="60" spans="1:66" ht="43.2" x14ac:dyDescent="0.3">
      <c r="A60" s="13">
        <v>2021</v>
      </c>
      <c r="B60" s="3">
        <v>44470</v>
      </c>
      <c r="C60" s="3">
        <v>44561</v>
      </c>
      <c r="D60" s="18" t="s">
        <v>149</v>
      </c>
      <c r="E60" t="s">
        <v>155</v>
      </c>
      <c r="F60" s="13" t="s">
        <v>156</v>
      </c>
      <c r="H60" s="8" t="s">
        <v>288</v>
      </c>
      <c r="J60" s="8" t="s">
        <v>298</v>
      </c>
      <c r="L60" s="22"/>
      <c r="M60" s="22"/>
      <c r="N60" s="22"/>
      <c r="O60" s="27" t="s">
        <v>583</v>
      </c>
      <c r="P60" s="27" t="s">
        <v>512</v>
      </c>
      <c r="Q60" s="27" t="s">
        <v>183</v>
      </c>
      <c r="R60" s="27" t="s">
        <v>513</v>
      </c>
      <c r="S60" s="27">
        <v>190</v>
      </c>
      <c r="T60" s="27" t="s">
        <v>452</v>
      </c>
      <c r="U60" s="27" t="s">
        <v>189</v>
      </c>
      <c r="V60" s="27" t="s">
        <v>514</v>
      </c>
      <c r="W60" s="27">
        <v>87</v>
      </c>
      <c r="X60" s="27" t="s">
        <v>293</v>
      </c>
      <c r="Y60" s="27">
        <v>87</v>
      </c>
      <c r="Z60" s="27" t="s">
        <v>293</v>
      </c>
      <c r="AA60" s="27">
        <v>30</v>
      </c>
      <c r="AB60" s="27" t="s">
        <v>251</v>
      </c>
      <c r="AC60" s="27">
        <v>91060</v>
      </c>
      <c r="AH60" s="27" t="s">
        <v>571</v>
      </c>
      <c r="AI60" s="18" t="s">
        <v>308</v>
      </c>
      <c r="AK60" s="3"/>
      <c r="AL60" s="3"/>
      <c r="AM60" s="3"/>
      <c r="AN60" s="28">
        <v>4530.17</v>
      </c>
      <c r="AO60" s="28">
        <f t="shared" si="3"/>
        <v>5254.9971999999998</v>
      </c>
      <c r="AP60" s="28">
        <f t="shared" si="0"/>
        <v>4530.17</v>
      </c>
      <c r="AQ60" s="28">
        <f t="shared" si="1"/>
        <v>5254.9971999999998</v>
      </c>
      <c r="AR60" s="13" t="s">
        <v>297</v>
      </c>
      <c r="AT60" s="16" t="s">
        <v>290</v>
      </c>
      <c r="AU60" s="8" t="s">
        <v>298</v>
      </c>
      <c r="AV60" s="16"/>
      <c r="BB60" t="s">
        <v>337</v>
      </c>
      <c r="BD60" s="13" t="s">
        <v>255</v>
      </c>
      <c r="BK60" s="22" t="s">
        <v>308</v>
      </c>
      <c r="BL60" s="3">
        <v>44581</v>
      </c>
      <c r="BM60" s="3">
        <v>44561</v>
      </c>
      <c r="BN60" s="39" t="s">
        <v>656</v>
      </c>
    </row>
    <row r="61" spans="1:66" s="40" customFormat="1" ht="28.8" x14ac:dyDescent="0.3">
      <c r="A61" s="40">
        <v>2021</v>
      </c>
      <c r="B61" s="38">
        <v>44470</v>
      </c>
      <c r="C61" s="38">
        <v>44561</v>
      </c>
      <c r="D61" s="41" t="s">
        <v>149</v>
      </c>
      <c r="E61" s="40" t="s">
        <v>153</v>
      </c>
      <c r="F61" s="40" t="s">
        <v>156</v>
      </c>
      <c r="G61" s="42"/>
      <c r="H61" s="25" t="s">
        <v>288</v>
      </c>
      <c r="J61" s="25" t="s">
        <v>300</v>
      </c>
      <c r="L61" s="40" t="s">
        <v>388</v>
      </c>
      <c r="M61" s="40" t="s">
        <v>349</v>
      </c>
      <c r="N61" s="40" t="s">
        <v>389</v>
      </c>
      <c r="O61" s="40" t="s">
        <v>495</v>
      </c>
      <c r="P61" s="40" t="s">
        <v>493</v>
      </c>
      <c r="Q61" s="40" t="s">
        <v>164</v>
      </c>
      <c r="R61" s="40" t="s">
        <v>494</v>
      </c>
      <c r="S61" s="40">
        <v>5</v>
      </c>
      <c r="U61" s="40" t="s">
        <v>189</v>
      </c>
      <c r="V61" s="40" t="s">
        <v>464</v>
      </c>
      <c r="W61" s="40">
        <v>206</v>
      </c>
      <c r="X61" s="40" t="s">
        <v>292</v>
      </c>
      <c r="Y61" s="40">
        <v>39</v>
      </c>
      <c r="Z61" s="40" t="s">
        <v>292</v>
      </c>
      <c r="AA61" s="40">
        <v>30</v>
      </c>
      <c r="AB61" s="40" t="s">
        <v>251</v>
      </c>
      <c r="AC61" s="40">
        <v>96360</v>
      </c>
      <c r="AH61" s="40" t="s">
        <v>569</v>
      </c>
      <c r="AI61" s="41" t="s">
        <v>308</v>
      </c>
      <c r="AK61" s="38"/>
      <c r="AL61" s="38"/>
      <c r="AM61" s="38"/>
      <c r="AN61" s="29">
        <v>1296</v>
      </c>
      <c r="AO61" s="29">
        <f t="shared" si="3"/>
        <v>1503.36</v>
      </c>
      <c r="AP61" s="29">
        <f t="shared" si="0"/>
        <v>1296</v>
      </c>
      <c r="AQ61" s="29">
        <f t="shared" si="1"/>
        <v>1503.36</v>
      </c>
      <c r="AR61" s="40" t="s">
        <v>297</v>
      </c>
      <c r="AT61" s="40" t="s">
        <v>290</v>
      </c>
      <c r="AU61" s="25" t="s">
        <v>300</v>
      </c>
      <c r="BB61" s="40" t="s">
        <v>295</v>
      </c>
      <c r="BD61" s="40" t="s">
        <v>255</v>
      </c>
      <c r="BK61" s="40" t="s">
        <v>308</v>
      </c>
      <c r="BL61" s="3">
        <v>44581</v>
      </c>
      <c r="BM61" s="3">
        <v>44561</v>
      </c>
      <c r="BN61" s="40" t="s">
        <v>656</v>
      </c>
    </row>
    <row r="62" spans="1:66" ht="28.8" x14ac:dyDescent="0.3">
      <c r="A62" s="13">
        <v>2021</v>
      </c>
      <c r="B62" s="3">
        <v>44470</v>
      </c>
      <c r="C62" s="3">
        <v>44561</v>
      </c>
      <c r="D62" s="18" t="s">
        <v>149</v>
      </c>
      <c r="E62" t="s">
        <v>153</v>
      </c>
      <c r="F62" s="13" t="s">
        <v>156</v>
      </c>
      <c r="H62" s="8" t="s">
        <v>288</v>
      </c>
      <c r="J62" s="8" t="s">
        <v>300</v>
      </c>
      <c r="L62" s="22" t="s">
        <v>358</v>
      </c>
      <c r="M62" s="22" t="s">
        <v>359</v>
      </c>
      <c r="N62" s="22" t="s">
        <v>360</v>
      </c>
      <c r="O62" s="5" t="s">
        <v>489</v>
      </c>
      <c r="P62" s="5" t="s">
        <v>490</v>
      </c>
      <c r="Q62" s="5" t="s">
        <v>164</v>
      </c>
      <c r="R62" s="5" t="s">
        <v>491</v>
      </c>
      <c r="S62" s="5" t="s">
        <v>492</v>
      </c>
      <c r="T62" s="5" t="s">
        <v>452</v>
      </c>
      <c r="U62" s="5" t="s">
        <v>189</v>
      </c>
      <c r="V62" s="5" t="s">
        <v>483</v>
      </c>
      <c r="W62" s="16">
        <v>39</v>
      </c>
      <c r="X62" s="16" t="s">
        <v>291</v>
      </c>
      <c r="Y62" s="16">
        <v>39</v>
      </c>
      <c r="Z62" s="16" t="s">
        <v>291</v>
      </c>
      <c r="AA62" s="16">
        <v>30</v>
      </c>
      <c r="AB62" s="16" t="s">
        <v>251</v>
      </c>
      <c r="AC62" s="22">
        <v>96536</v>
      </c>
      <c r="AH62" s="27" t="s">
        <v>569</v>
      </c>
      <c r="AI62" s="18" t="s">
        <v>308</v>
      </c>
      <c r="AK62" s="3"/>
      <c r="AL62" s="3"/>
      <c r="AM62" s="3"/>
      <c r="AN62" s="28">
        <v>56100</v>
      </c>
      <c r="AO62" s="28">
        <f t="shared" si="3"/>
        <v>65075.999999999993</v>
      </c>
      <c r="AP62" s="28">
        <f t="shared" si="0"/>
        <v>56100</v>
      </c>
      <c r="AQ62" s="28">
        <f t="shared" si="1"/>
        <v>65075.999999999993</v>
      </c>
      <c r="AR62" s="13" t="s">
        <v>297</v>
      </c>
      <c r="AT62" s="16" t="s">
        <v>290</v>
      </c>
      <c r="AU62" s="8" t="s">
        <v>300</v>
      </c>
      <c r="AV62" s="16"/>
      <c r="BB62" t="s">
        <v>337</v>
      </c>
      <c r="BD62" s="13" t="s">
        <v>255</v>
      </c>
      <c r="BK62" s="22" t="s">
        <v>308</v>
      </c>
      <c r="BL62" s="3">
        <v>44581</v>
      </c>
      <c r="BM62" s="3">
        <v>44561</v>
      </c>
      <c r="BN62" s="39" t="s">
        <v>656</v>
      </c>
    </row>
    <row r="63" spans="1:66" ht="57.6" x14ac:dyDescent="0.3">
      <c r="A63" s="13">
        <v>2021</v>
      </c>
      <c r="B63" s="3">
        <v>44470</v>
      </c>
      <c r="C63" s="3">
        <v>44561</v>
      </c>
      <c r="D63" s="18" t="s">
        <v>149</v>
      </c>
      <c r="E63" t="s">
        <v>155</v>
      </c>
      <c r="F63" s="13" t="s">
        <v>156</v>
      </c>
      <c r="H63" s="8" t="s">
        <v>288</v>
      </c>
      <c r="J63" s="8" t="s">
        <v>390</v>
      </c>
      <c r="L63" s="22" t="s">
        <v>391</v>
      </c>
      <c r="M63" s="22" t="s">
        <v>392</v>
      </c>
      <c r="N63" s="22" t="s">
        <v>356</v>
      </c>
      <c r="O63" s="22" t="s">
        <v>480</v>
      </c>
      <c r="P63" s="16" t="s">
        <v>479</v>
      </c>
      <c r="Q63" s="16" t="s">
        <v>164</v>
      </c>
      <c r="R63" s="16" t="s">
        <v>481</v>
      </c>
      <c r="S63" s="16">
        <v>162</v>
      </c>
      <c r="T63" s="16" t="s">
        <v>482</v>
      </c>
      <c r="U63" s="16" t="s">
        <v>189</v>
      </c>
      <c r="V63" s="16" t="s">
        <v>483</v>
      </c>
      <c r="W63" s="16">
        <v>39</v>
      </c>
      <c r="X63" s="16" t="s">
        <v>291</v>
      </c>
      <c r="Y63" s="16">
        <v>39</v>
      </c>
      <c r="Z63" s="16" t="s">
        <v>291</v>
      </c>
      <c r="AA63" s="16">
        <v>30</v>
      </c>
      <c r="AB63" s="16" t="s">
        <v>251</v>
      </c>
      <c r="AC63" s="23">
        <v>96536</v>
      </c>
      <c r="AH63" s="27" t="s">
        <v>568</v>
      </c>
      <c r="AI63" s="18" t="s">
        <v>308</v>
      </c>
      <c r="AK63" s="3"/>
      <c r="AL63" s="3"/>
      <c r="AM63" s="3"/>
      <c r="AN63" s="28">
        <v>3500</v>
      </c>
      <c r="AO63" s="28">
        <f t="shared" si="3"/>
        <v>4059.9999999999995</v>
      </c>
      <c r="AP63" s="28">
        <v>387.94</v>
      </c>
      <c r="AQ63" s="28">
        <v>450.01</v>
      </c>
      <c r="AR63" s="13" t="s">
        <v>297</v>
      </c>
      <c r="AT63" s="16" t="s">
        <v>290</v>
      </c>
      <c r="AU63" s="8" t="s">
        <v>390</v>
      </c>
      <c r="AV63" s="16"/>
      <c r="BB63" t="s">
        <v>294</v>
      </c>
      <c r="BD63" s="13" t="s">
        <v>255</v>
      </c>
      <c r="BK63" s="22" t="s">
        <v>308</v>
      </c>
      <c r="BL63" s="3">
        <v>44581</v>
      </c>
      <c r="BM63" s="3">
        <v>44561</v>
      </c>
      <c r="BN63" s="39" t="s">
        <v>656</v>
      </c>
    </row>
    <row r="64" spans="1:66" s="17" customFormat="1" ht="28.8" x14ac:dyDescent="0.3">
      <c r="A64" s="17">
        <v>2021</v>
      </c>
      <c r="B64" s="3">
        <v>44470</v>
      </c>
      <c r="C64" s="3">
        <v>44561</v>
      </c>
      <c r="D64" s="18" t="s">
        <v>149</v>
      </c>
      <c r="E64" s="17" t="s">
        <v>155</v>
      </c>
      <c r="F64" s="17" t="s">
        <v>156</v>
      </c>
      <c r="G64" s="20"/>
      <c r="H64" s="8" t="s">
        <v>288</v>
      </c>
      <c r="J64" s="8" t="s">
        <v>393</v>
      </c>
      <c r="L64" s="22" t="s">
        <v>394</v>
      </c>
      <c r="M64" s="22" t="s">
        <v>395</v>
      </c>
      <c r="N64" s="22" t="s">
        <v>396</v>
      </c>
      <c r="O64" s="22" t="s">
        <v>623</v>
      </c>
      <c r="P64" s="17" t="s">
        <v>624</v>
      </c>
      <c r="Q64" s="17" t="s">
        <v>164</v>
      </c>
      <c r="R64" s="17" t="s">
        <v>625</v>
      </c>
      <c r="S64" s="17">
        <v>6</v>
      </c>
      <c r="T64" s="17" t="s">
        <v>452</v>
      </c>
      <c r="U64" s="17" t="s">
        <v>189</v>
      </c>
      <c r="V64" s="17" t="s">
        <v>626</v>
      </c>
      <c r="W64" s="17">
        <v>206</v>
      </c>
      <c r="X64" s="17" t="s">
        <v>292</v>
      </c>
      <c r="Y64" s="17">
        <v>206</v>
      </c>
      <c r="Z64" s="17" t="s">
        <v>292</v>
      </c>
      <c r="AA64" s="17">
        <v>30</v>
      </c>
      <c r="AB64" s="17" t="s">
        <v>251</v>
      </c>
      <c r="AC64" s="22">
        <v>96360</v>
      </c>
      <c r="AH64" s="17" t="s">
        <v>622</v>
      </c>
      <c r="AI64" s="18" t="s">
        <v>308</v>
      </c>
      <c r="AK64" s="3"/>
      <c r="AL64" s="3"/>
      <c r="AM64" s="3"/>
      <c r="AN64" s="28">
        <v>948.28</v>
      </c>
      <c r="AO64" s="28">
        <f t="shared" si="3"/>
        <v>1100.0047999999999</v>
      </c>
      <c r="AP64" s="28">
        <v>5877.64</v>
      </c>
      <c r="AQ64" s="28">
        <v>6818.06</v>
      </c>
      <c r="AR64" s="17" t="s">
        <v>289</v>
      </c>
      <c r="AT64" s="17" t="s">
        <v>290</v>
      </c>
      <c r="AU64" s="8" t="s">
        <v>393</v>
      </c>
      <c r="BB64" s="17" t="s">
        <v>337</v>
      </c>
      <c r="BD64" s="17" t="s">
        <v>255</v>
      </c>
      <c r="BK64" s="22" t="s">
        <v>308</v>
      </c>
      <c r="BL64" s="3">
        <v>44581</v>
      </c>
      <c r="BM64" s="3">
        <v>44561</v>
      </c>
      <c r="BN64" s="39" t="s">
        <v>656</v>
      </c>
    </row>
    <row r="65" spans="1:66" ht="28.8" x14ac:dyDescent="0.3">
      <c r="A65" s="13">
        <v>2021</v>
      </c>
      <c r="B65" s="3">
        <v>44470</v>
      </c>
      <c r="C65" s="3">
        <v>44561</v>
      </c>
      <c r="D65" s="18" t="s">
        <v>149</v>
      </c>
      <c r="E65" t="s">
        <v>155</v>
      </c>
      <c r="F65" s="13" t="s">
        <v>156</v>
      </c>
      <c r="H65" s="8" t="s">
        <v>288</v>
      </c>
      <c r="J65" s="8" t="s">
        <v>397</v>
      </c>
      <c r="L65" s="22" t="s">
        <v>398</v>
      </c>
      <c r="M65" s="22" t="s">
        <v>399</v>
      </c>
      <c r="N65" s="22" t="s">
        <v>400</v>
      </c>
      <c r="O65" s="22" t="s">
        <v>620</v>
      </c>
      <c r="P65" s="16" t="s">
        <v>621</v>
      </c>
      <c r="Q65" s="16" t="s">
        <v>164</v>
      </c>
      <c r="R65" s="16" t="s">
        <v>560</v>
      </c>
      <c r="S65" s="16">
        <v>182</v>
      </c>
      <c r="T65" s="16" t="s">
        <v>452</v>
      </c>
      <c r="U65" s="16"/>
      <c r="V65" s="16"/>
      <c r="W65" s="16">
        <v>82</v>
      </c>
      <c r="X65" s="16" t="s">
        <v>401</v>
      </c>
      <c r="Y65" s="16">
        <v>82</v>
      </c>
      <c r="Z65" s="16" t="s">
        <v>401</v>
      </c>
      <c r="AA65" s="16">
        <v>30</v>
      </c>
      <c r="AB65" s="16" t="s">
        <v>251</v>
      </c>
      <c r="AC65" s="22">
        <v>96365</v>
      </c>
      <c r="AH65" t="s">
        <v>524</v>
      </c>
      <c r="AI65" s="18" t="s">
        <v>308</v>
      </c>
      <c r="AK65" s="3"/>
      <c r="AL65" s="3"/>
      <c r="AM65" s="3"/>
      <c r="AN65" s="28">
        <v>520.02</v>
      </c>
      <c r="AO65" s="28">
        <f t="shared" si="3"/>
        <v>603.22319999999991</v>
      </c>
      <c r="AP65" s="30">
        <f t="shared" si="0"/>
        <v>520.02</v>
      </c>
      <c r="AQ65" s="28">
        <f t="shared" si="1"/>
        <v>603.22319999999991</v>
      </c>
      <c r="AR65" s="13" t="s">
        <v>297</v>
      </c>
      <c r="AT65" s="16" t="s">
        <v>290</v>
      </c>
      <c r="AU65" s="8" t="s">
        <v>397</v>
      </c>
      <c r="AV65" s="16"/>
      <c r="BB65" t="s">
        <v>337</v>
      </c>
      <c r="BD65" s="13" t="s">
        <v>255</v>
      </c>
      <c r="BK65" s="22" t="s">
        <v>308</v>
      </c>
      <c r="BL65" s="3">
        <v>44581</v>
      </c>
      <c r="BM65" s="3">
        <v>44561</v>
      </c>
      <c r="BN65" s="39" t="s">
        <v>656</v>
      </c>
    </row>
    <row r="66" spans="1:66" ht="28.8" x14ac:dyDescent="0.3">
      <c r="A66" s="13">
        <v>2021</v>
      </c>
      <c r="B66" s="3">
        <v>44470</v>
      </c>
      <c r="C66" s="3">
        <v>44561</v>
      </c>
      <c r="D66" s="18" t="s">
        <v>149</v>
      </c>
      <c r="E66" t="s">
        <v>153</v>
      </c>
      <c r="F66" s="13" t="s">
        <v>156</v>
      </c>
      <c r="H66" s="8" t="s">
        <v>288</v>
      </c>
      <c r="J66" s="8" t="s">
        <v>402</v>
      </c>
      <c r="L66" s="22" t="s">
        <v>403</v>
      </c>
      <c r="M66" s="22" t="s">
        <v>404</v>
      </c>
      <c r="N66" s="22" t="s">
        <v>405</v>
      </c>
      <c r="O66" s="22" t="s">
        <v>497</v>
      </c>
      <c r="P66" s="23" t="s">
        <v>496</v>
      </c>
      <c r="Q66" s="16" t="s">
        <v>164</v>
      </c>
      <c r="R66" s="16" t="s">
        <v>498</v>
      </c>
      <c r="S66" s="16">
        <v>27</v>
      </c>
      <c r="T66" s="16" t="s">
        <v>452</v>
      </c>
      <c r="U66" s="16" t="s">
        <v>189</v>
      </c>
      <c r="V66" s="23" t="s">
        <v>499</v>
      </c>
      <c r="W66" s="16">
        <v>87</v>
      </c>
      <c r="X66" s="16" t="s">
        <v>293</v>
      </c>
      <c r="Y66" s="16">
        <v>87</v>
      </c>
      <c r="Z66" s="16" t="s">
        <v>293</v>
      </c>
      <c r="AA66" s="16">
        <v>30</v>
      </c>
      <c r="AB66" s="16" t="s">
        <v>251</v>
      </c>
      <c r="AC66" s="23">
        <v>91119</v>
      </c>
      <c r="AH66" s="27" t="s">
        <v>569</v>
      </c>
      <c r="AI66" s="18" t="s">
        <v>308</v>
      </c>
      <c r="AK66" s="3"/>
      <c r="AL66" s="3"/>
      <c r="AM66" s="3"/>
      <c r="AN66" s="28">
        <v>6551.72</v>
      </c>
      <c r="AO66" s="28">
        <f t="shared" si="3"/>
        <v>7599.9951999999994</v>
      </c>
      <c r="AP66" s="28">
        <f t="shared" si="0"/>
        <v>6551.72</v>
      </c>
      <c r="AQ66" s="28">
        <f t="shared" si="1"/>
        <v>7599.9951999999994</v>
      </c>
      <c r="AR66" s="13" t="s">
        <v>297</v>
      </c>
      <c r="AT66" s="16" t="s">
        <v>290</v>
      </c>
      <c r="AU66" s="8" t="s">
        <v>402</v>
      </c>
      <c r="AV66" s="16"/>
      <c r="BB66" t="s">
        <v>337</v>
      </c>
      <c r="BD66" s="13" t="s">
        <v>255</v>
      </c>
      <c r="BK66" s="22" t="s">
        <v>308</v>
      </c>
      <c r="BL66" s="3">
        <v>44581</v>
      </c>
      <c r="BM66" s="3">
        <v>44561</v>
      </c>
      <c r="BN66" s="39" t="s">
        <v>656</v>
      </c>
    </row>
    <row r="67" spans="1:66" ht="28.8" x14ac:dyDescent="0.3">
      <c r="A67" s="13">
        <v>2021</v>
      </c>
      <c r="B67" s="3">
        <v>44470</v>
      </c>
      <c r="C67" s="3">
        <v>44561</v>
      </c>
      <c r="D67" s="18" t="s">
        <v>149</v>
      </c>
      <c r="E67" t="s">
        <v>155</v>
      </c>
      <c r="F67" s="13" t="s">
        <v>156</v>
      </c>
      <c r="H67" s="8" t="s">
        <v>288</v>
      </c>
      <c r="J67" s="8" t="s">
        <v>406</v>
      </c>
      <c r="L67" s="22"/>
      <c r="M67" s="22"/>
      <c r="N67" s="22"/>
      <c r="O67" s="5" t="s">
        <v>407</v>
      </c>
      <c r="P67" s="5" t="s">
        <v>618</v>
      </c>
      <c r="Q67" s="18" t="s">
        <v>183</v>
      </c>
      <c r="R67" s="18" t="s">
        <v>619</v>
      </c>
      <c r="S67" s="18">
        <v>239</v>
      </c>
      <c r="T67" s="18" t="s">
        <v>452</v>
      </c>
      <c r="U67" s="18" t="s">
        <v>189</v>
      </c>
      <c r="V67" s="18" t="s">
        <v>527</v>
      </c>
      <c r="W67">
        <v>87</v>
      </c>
      <c r="X67" t="s">
        <v>293</v>
      </c>
      <c r="Y67">
        <v>87</v>
      </c>
      <c r="Z67" t="s">
        <v>293</v>
      </c>
      <c r="AA67">
        <v>30</v>
      </c>
      <c r="AB67" s="6" t="s">
        <v>251</v>
      </c>
      <c r="AC67" s="22">
        <v>91080</v>
      </c>
      <c r="AH67" t="s">
        <v>525</v>
      </c>
      <c r="AI67" s="18" t="s">
        <v>308</v>
      </c>
      <c r="AJ67" s="16"/>
      <c r="AK67" s="16"/>
      <c r="AL67" s="16"/>
      <c r="AM67" s="16"/>
      <c r="AN67" s="28">
        <v>49727.5</v>
      </c>
      <c r="AO67" s="28">
        <f t="shared" si="3"/>
        <v>57683.899999999994</v>
      </c>
      <c r="AP67" s="30">
        <f t="shared" si="0"/>
        <v>49727.5</v>
      </c>
      <c r="AQ67" s="28">
        <f t="shared" si="1"/>
        <v>57683.899999999994</v>
      </c>
      <c r="AR67" s="13" t="s">
        <v>297</v>
      </c>
      <c r="AT67" s="16" t="s">
        <v>290</v>
      </c>
      <c r="AU67" s="8" t="s">
        <v>406</v>
      </c>
      <c r="AV67" s="16"/>
      <c r="BB67" t="s">
        <v>337</v>
      </c>
      <c r="BD67" s="13" t="s">
        <v>255</v>
      </c>
      <c r="BK67" s="22" t="s">
        <v>308</v>
      </c>
      <c r="BL67" s="3">
        <v>44581</v>
      </c>
      <c r="BM67" s="3">
        <v>44561</v>
      </c>
      <c r="BN67" s="39" t="s">
        <v>656</v>
      </c>
    </row>
    <row r="68" spans="1:66" ht="28.8" x14ac:dyDescent="0.3">
      <c r="A68" s="13">
        <v>2021</v>
      </c>
      <c r="B68" s="3">
        <v>44470</v>
      </c>
      <c r="C68" s="3">
        <v>44561</v>
      </c>
      <c r="D68" s="18" t="s">
        <v>149</v>
      </c>
      <c r="E68" t="s">
        <v>153</v>
      </c>
      <c r="F68" s="13" t="s">
        <v>156</v>
      </c>
      <c r="H68" s="8" t="s">
        <v>288</v>
      </c>
      <c r="J68" s="8" t="s">
        <v>303</v>
      </c>
      <c r="L68" s="22" t="s">
        <v>508</v>
      </c>
      <c r="M68" s="22" t="s">
        <v>509</v>
      </c>
      <c r="N68" s="22" t="s">
        <v>510</v>
      </c>
      <c r="O68" s="22" t="s">
        <v>408</v>
      </c>
      <c r="P68" s="23" t="s">
        <v>507</v>
      </c>
      <c r="Q68" s="16" t="s">
        <v>183</v>
      </c>
      <c r="R68" s="16" t="s">
        <v>504</v>
      </c>
      <c r="S68" s="16" t="s">
        <v>452</v>
      </c>
      <c r="T68" s="16" t="s">
        <v>452</v>
      </c>
      <c r="U68" s="16" t="s">
        <v>204</v>
      </c>
      <c r="V68" s="23" t="s">
        <v>511</v>
      </c>
      <c r="W68" s="16">
        <v>39</v>
      </c>
      <c r="X68" s="16" t="s">
        <v>291</v>
      </c>
      <c r="Y68" s="16">
        <v>39</v>
      </c>
      <c r="Z68" s="16" t="s">
        <v>291</v>
      </c>
      <c r="AA68" s="16">
        <v>30</v>
      </c>
      <c r="AB68" s="16" t="s">
        <v>251</v>
      </c>
      <c r="AC68" s="23">
        <v>96535</v>
      </c>
      <c r="AH68" s="27" t="s">
        <v>572</v>
      </c>
      <c r="AI68" s="18" t="s">
        <v>308</v>
      </c>
      <c r="AK68" s="3"/>
      <c r="AL68" s="3"/>
      <c r="AM68" s="3"/>
      <c r="AN68" s="28">
        <v>16130.17</v>
      </c>
      <c r="AO68" s="28">
        <f t="shared" si="3"/>
        <v>18710.997199999998</v>
      </c>
      <c r="AP68" s="28">
        <f t="shared" si="0"/>
        <v>16130.17</v>
      </c>
      <c r="AQ68" s="28">
        <f t="shared" si="1"/>
        <v>18710.997199999998</v>
      </c>
      <c r="AR68" s="13" t="s">
        <v>297</v>
      </c>
      <c r="AT68" s="16" t="s">
        <v>290</v>
      </c>
      <c r="AU68" s="8" t="s">
        <v>303</v>
      </c>
      <c r="AV68" s="16"/>
      <c r="BB68" t="s">
        <v>294</v>
      </c>
      <c r="BD68" s="13" t="s">
        <v>255</v>
      </c>
      <c r="BK68" s="22" t="s">
        <v>308</v>
      </c>
      <c r="BL68" s="3">
        <v>44581</v>
      </c>
      <c r="BM68" s="3">
        <v>44561</v>
      </c>
      <c r="BN68" s="39" t="s">
        <v>656</v>
      </c>
    </row>
    <row r="69" spans="1:66" ht="28.8" x14ac:dyDescent="0.3">
      <c r="A69" s="13">
        <v>2021</v>
      </c>
      <c r="B69" s="3">
        <v>44470</v>
      </c>
      <c r="C69" s="3">
        <v>44561</v>
      </c>
      <c r="D69" s="18" t="s">
        <v>149</v>
      </c>
      <c r="E69" t="s">
        <v>153</v>
      </c>
      <c r="F69" s="13" t="s">
        <v>156</v>
      </c>
      <c r="H69" s="8" t="s">
        <v>288</v>
      </c>
      <c r="J69" s="8" t="s">
        <v>303</v>
      </c>
      <c r="L69" s="22"/>
      <c r="M69" s="22"/>
      <c r="N69" s="22"/>
      <c r="O69" s="5" t="s">
        <v>309</v>
      </c>
      <c r="P69" s="5" t="s">
        <v>465</v>
      </c>
      <c r="Q69" s="5" t="s">
        <v>183</v>
      </c>
      <c r="R69" s="5" t="s">
        <v>466</v>
      </c>
      <c r="S69" s="5" t="s">
        <v>452</v>
      </c>
      <c r="T69" s="5" t="s">
        <v>452</v>
      </c>
      <c r="U69" s="5" t="s">
        <v>189</v>
      </c>
      <c r="V69" s="5" t="s">
        <v>467</v>
      </c>
      <c r="W69">
        <v>39</v>
      </c>
      <c r="X69" t="s">
        <v>291</v>
      </c>
      <c r="Y69">
        <v>39</v>
      </c>
      <c r="Z69" t="s">
        <v>291</v>
      </c>
      <c r="AA69">
        <v>30</v>
      </c>
      <c r="AB69" s="6" t="s">
        <v>251</v>
      </c>
      <c r="AC69" s="22">
        <v>96520</v>
      </c>
      <c r="AH69" s="27" t="s">
        <v>569</v>
      </c>
      <c r="AI69" s="18" t="s">
        <v>308</v>
      </c>
      <c r="AK69" s="3"/>
      <c r="AL69" s="3"/>
      <c r="AM69" s="3"/>
      <c r="AN69" s="28">
        <v>24887.82</v>
      </c>
      <c r="AO69" s="28">
        <f t="shared" si="3"/>
        <v>28869.871199999998</v>
      </c>
      <c r="AP69" s="28">
        <f t="shared" si="0"/>
        <v>24887.82</v>
      </c>
      <c r="AQ69" s="28">
        <f t="shared" si="1"/>
        <v>28869.871199999998</v>
      </c>
      <c r="AR69" s="13" t="s">
        <v>297</v>
      </c>
      <c r="AT69" s="16" t="s">
        <v>290</v>
      </c>
      <c r="AU69" s="8" t="s">
        <v>303</v>
      </c>
      <c r="AV69" s="16"/>
      <c r="BB69" s="16" t="s">
        <v>295</v>
      </c>
      <c r="BD69" s="13" t="s">
        <v>255</v>
      </c>
      <c r="BK69" s="22" t="s">
        <v>308</v>
      </c>
      <c r="BL69" s="3">
        <v>44581</v>
      </c>
      <c r="BM69" s="3">
        <v>44561</v>
      </c>
      <c r="BN69" s="39" t="s">
        <v>656</v>
      </c>
    </row>
    <row r="70" spans="1:66" ht="43.2" x14ac:dyDescent="0.3">
      <c r="A70" s="22">
        <v>2021</v>
      </c>
      <c r="B70" s="3">
        <v>44470</v>
      </c>
      <c r="C70" s="3">
        <v>44561</v>
      </c>
      <c r="D70" s="18" t="s">
        <v>149</v>
      </c>
      <c r="E70" t="s">
        <v>153</v>
      </c>
      <c r="F70" s="13" t="s">
        <v>156</v>
      </c>
      <c r="H70" s="8" t="s">
        <v>288</v>
      </c>
      <c r="J70" s="8" t="s">
        <v>409</v>
      </c>
      <c r="L70" s="22" t="s">
        <v>317</v>
      </c>
      <c r="M70" s="22" t="s">
        <v>318</v>
      </c>
      <c r="N70" s="22" t="s">
        <v>319</v>
      </c>
      <c r="O70" s="5" t="s">
        <v>469</v>
      </c>
      <c r="P70" s="5" t="s">
        <v>468</v>
      </c>
      <c r="Q70" s="5" t="s">
        <v>164</v>
      </c>
      <c r="R70" s="5" t="s">
        <v>473</v>
      </c>
      <c r="S70">
        <v>51</v>
      </c>
      <c r="T70" t="s">
        <v>452</v>
      </c>
      <c r="U70" t="s">
        <v>189</v>
      </c>
      <c r="V70" t="s">
        <v>474</v>
      </c>
      <c r="W70">
        <v>108</v>
      </c>
      <c r="X70" t="s">
        <v>447</v>
      </c>
      <c r="Y70">
        <v>108</v>
      </c>
      <c r="Z70" t="s">
        <v>447</v>
      </c>
      <c r="AA70">
        <v>30</v>
      </c>
      <c r="AB70" s="6" t="s">
        <v>251</v>
      </c>
      <c r="AC70" s="22">
        <v>96360</v>
      </c>
      <c r="AH70" s="27" t="s">
        <v>573</v>
      </c>
      <c r="AI70" s="18" t="s">
        <v>308</v>
      </c>
      <c r="AK70" s="3"/>
      <c r="AL70" s="3"/>
      <c r="AM70" s="3"/>
      <c r="AN70" s="28">
        <v>31365.52</v>
      </c>
      <c r="AO70" s="28">
        <f t="shared" si="3"/>
        <v>36384.003199999999</v>
      </c>
      <c r="AP70" s="28">
        <f t="shared" si="0"/>
        <v>31365.52</v>
      </c>
      <c r="AQ70" s="28">
        <f t="shared" si="1"/>
        <v>36384.003199999999</v>
      </c>
      <c r="AR70" s="22" t="s">
        <v>297</v>
      </c>
      <c r="AT70" s="22" t="s">
        <v>290</v>
      </c>
      <c r="AU70" s="8" t="s">
        <v>409</v>
      </c>
      <c r="AV70" s="22"/>
      <c r="BB70" t="s">
        <v>295</v>
      </c>
      <c r="BD70" s="22" t="s">
        <v>255</v>
      </c>
      <c r="BK70" s="22" t="s">
        <v>308</v>
      </c>
      <c r="BL70" s="3">
        <v>44581</v>
      </c>
      <c r="BM70" s="3">
        <v>44561</v>
      </c>
      <c r="BN70" s="39" t="s">
        <v>656</v>
      </c>
    </row>
    <row r="71" spans="1:66" ht="43.2" x14ac:dyDescent="0.3">
      <c r="A71" s="22">
        <v>2021</v>
      </c>
      <c r="B71" s="3">
        <v>44470</v>
      </c>
      <c r="C71" s="3">
        <v>44561</v>
      </c>
      <c r="D71" s="18" t="s">
        <v>149</v>
      </c>
      <c r="E71" t="s">
        <v>153</v>
      </c>
      <c r="F71" t="s">
        <v>156</v>
      </c>
      <c r="H71" s="8" t="s">
        <v>288</v>
      </c>
      <c r="J71" s="8" t="s">
        <v>410</v>
      </c>
      <c r="L71" s="22" t="s">
        <v>411</v>
      </c>
      <c r="M71" s="22" t="s">
        <v>314</v>
      </c>
      <c r="N71" s="22" t="s">
        <v>315</v>
      </c>
      <c r="O71" s="22" t="s">
        <v>454</v>
      </c>
      <c r="P71" s="22" t="s">
        <v>455</v>
      </c>
      <c r="Q71" s="22" t="s">
        <v>164</v>
      </c>
      <c r="R71" s="22" t="s">
        <v>456</v>
      </c>
      <c r="S71" s="22">
        <v>44</v>
      </c>
      <c r="T71" s="22" t="s">
        <v>452</v>
      </c>
      <c r="U71" s="22" t="s">
        <v>189</v>
      </c>
      <c r="V71" s="22" t="s">
        <v>457</v>
      </c>
      <c r="W71">
        <v>48</v>
      </c>
      <c r="X71" t="s">
        <v>299</v>
      </c>
      <c r="Y71">
        <v>48</v>
      </c>
      <c r="Z71" s="22" t="s">
        <v>299</v>
      </c>
      <c r="AA71">
        <v>30</v>
      </c>
      <c r="AB71" s="6" t="s">
        <v>251</v>
      </c>
      <c r="AC71" s="22">
        <v>96538</v>
      </c>
      <c r="AH71" s="27" t="s">
        <v>568</v>
      </c>
      <c r="AI71" s="18" t="s">
        <v>308</v>
      </c>
      <c r="AK71" s="3"/>
      <c r="AL71" s="3"/>
      <c r="AM71" s="3"/>
      <c r="AN71" s="28">
        <v>16198.28</v>
      </c>
      <c r="AO71" s="28">
        <f t="shared" si="3"/>
        <v>18790.004799999999</v>
      </c>
      <c r="AP71" s="28">
        <f t="shared" si="0"/>
        <v>16198.28</v>
      </c>
      <c r="AQ71" s="28">
        <f t="shared" si="1"/>
        <v>18790.004799999999</v>
      </c>
      <c r="AR71" s="22" t="s">
        <v>297</v>
      </c>
      <c r="AT71" s="22" t="s">
        <v>290</v>
      </c>
      <c r="AU71" s="8" t="s">
        <v>410</v>
      </c>
      <c r="AV71" s="22"/>
      <c r="BB71" t="s">
        <v>295</v>
      </c>
      <c r="BD71" s="22" t="s">
        <v>255</v>
      </c>
      <c r="BK71" s="22" t="s">
        <v>308</v>
      </c>
      <c r="BL71" s="3">
        <v>44581</v>
      </c>
      <c r="BM71" s="3">
        <v>44561</v>
      </c>
      <c r="BN71" s="39" t="s">
        <v>656</v>
      </c>
    </row>
    <row r="72" spans="1:66" s="40" customFormat="1" ht="28.8" x14ac:dyDescent="0.3">
      <c r="A72" s="40">
        <v>2021</v>
      </c>
      <c r="B72" s="38">
        <v>44470</v>
      </c>
      <c r="C72" s="38">
        <v>44561</v>
      </c>
      <c r="D72" s="41" t="s">
        <v>149</v>
      </c>
      <c r="E72" s="40" t="s">
        <v>153</v>
      </c>
      <c r="F72" s="40" t="s">
        <v>156</v>
      </c>
      <c r="G72" s="42"/>
      <c r="H72" s="25" t="s">
        <v>288</v>
      </c>
      <c r="J72" s="25" t="s">
        <v>412</v>
      </c>
      <c r="O72" s="40" t="s">
        <v>653</v>
      </c>
      <c r="P72" s="40" t="s">
        <v>654</v>
      </c>
      <c r="Q72" s="40" t="s">
        <v>183</v>
      </c>
      <c r="R72" s="40" t="s">
        <v>652</v>
      </c>
      <c r="S72" s="40">
        <v>501</v>
      </c>
      <c r="T72" s="40" t="s">
        <v>452</v>
      </c>
      <c r="U72" s="40" t="s">
        <v>189</v>
      </c>
      <c r="V72" s="40" t="s">
        <v>464</v>
      </c>
      <c r="W72" s="40">
        <v>39</v>
      </c>
      <c r="X72" s="40" t="s">
        <v>291</v>
      </c>
      <c r="Y72" s="40">
        <v>39</v>
      </c>
      <c r="Z72" s="40" t="s">
        <v>291</v>
      </c>
      <c r="AA72" s="40">
        <v>30</v>
      </c>
      <c r="AB72" s="40" t="s">
        <v>251</v>
      </c>
      <c r="AC72" s="40">
        <v>96400</v>
      </c>
      <c r="AH72" s="40" t="s">
        <v>655</v>
      </c>
      <c r="AI72" s="41" t="s">
        <v>308</v>
      </c>
      <c r="AK72" s="38"/>
      <c r="AL72" s="38"/>
      <c r="AM72" s="38"/>
      <c r="AN72" s="29">
        <v>60435.839999999997</v>
      </c>
      <c r="AO72" s="29">
        <f t="shared" si="3"/>
        <v>70105.574399999998</v>
      </c>
      <c r="AP72" s="29">
        <f t="shared" ref="AP72:AQ103" si="4">(AN72)</f>
        <v>60435.839999999997</v>
      </c>
      <c r="AQ72" s="29">
        <f t="shared" si="4"/>
        <v>70105.574399999998</v>
      </c>
      <c r="AR72" s="40" t="s">
        <v>297</v>
      </c>
      <c r="AT72" s="40" t="s">
        <v>290</v>
      </c>
      <c r="AU72" s="25" t="s">
        <v>412</v>
      </c>
      <c r="BB72" s="40" t="s">
        <v>295</v>
      </c>
      <c r="BD72" s="40" t="s">
        <v>255</v>
      </c>
      <c r="BK72" s="40" t="s">
        <v>308</v>
      </c>
      <c r="BL72" s="3">
        <v>44581</v>
      </c>
      <c r="BM72" s="3">
        <v>44561</v>
      </c>
      <c r="BN72" s="40" t="s">
        <v>656</v>
      </c>
    </row>
    <row r="73" spans="1:66" ht="28.8" x14ac:dyDescent="0.3">
      <c r="A73" s="22">
        <v>2021</v>
      </c>
      <c r="B73" s="3">
        <v>44470</v>
      </c>
      <c r="C73" s="3">
        <v>44561</v>
      </c>
      <c r="D73" s="18" t="s">
        <v>149</v>
      </c>
      <c r="E73" t="s">
        <v>153</v>
      </c>
      <c r="F73" t="s">
        <v>156</v>
      </c>
      <c r="H73" s="8" t="s">
        <v>288</v>
      </c>
      <c r="J73" s="8" t="s">
        <v>413</v>
      </c>
      <c r="L73" s="22" t="s">
        <v>414</v>
      </c>
      <c r="M73" s="22" t="s">
        <v>383</v>
      </c>
      <c r="N73" s="22" t="s">
        <v>415</v>
      </c>
      <c r="O73" s="5" t="s">
        <v>475</v>
      </c>
      <c r="P73" s="23" t="s">
        <v>515</v>
      </c>
      <c r="Q73" s="5" t="s">
        <v>183</v>
      </c>
      <c r="R73" s="5" t="s">
        <v>516</v>
      </c>
      <c r="S73">
        <v>617</v>
      </c>
      <c r="T73" t="s">
        <v>517</v>
      </c>
      <c r="U73" t="s">
        <v>189</v>
      </c>
      <c r="V73" t="s">
        <v>518</v>
      </c>
      <c r="W73">
        <v>87</v>
      </c>
      <c r="X73" t="s">
        <v>293</v>
      </c>
      <c r="Y73">
        <v>87</v>
      </c>
      <c r="Z73" t="s">
        <v>293</v>
      </c>
      <c r="AA73">
        <v>30</v>
      </c>
      <c r="AB73" s="6" t="s">
        <v>251</v>
      </c>
      <c r="AC73" s="23">
        <v>91190</v>
      </c>
      <c r="AH73" s="27" t="s">
        <v>568</v>
      </c>
      <c r="AI73" s="18" t="s">
        <v>308</v>
      </c>
      <c r="AK73" s="3"/>
      <c r="AL73" s="3"/>
      <c r="AM73" s="3"/>
      <c r="AN73" s="28">
        <v>14921.2</v>
      </c>
      <c r="AO73" s="28">
        <f t="shared" si="3"/>
        <v>17308.592000000001</v>
      </c>
      <c r="AP73" s="28">
        <f t="shared" si="4"/>
        <v>14921.2</v>
      </c>
      <c r="AQ73" s="28">
        <f t="shared" si="4"/>
        <v>17308.592000000001</v>
      </c>
      <c r="AR73" s="22" t="s">
        <v>297</v>
      </c>
      <c r="AT73" s="22" t="s">
        <v>290</v>
      </c>
      <c r="AU73" s="8" t="s">
        <v>413</v>
      </c>
      <c r="AV73" s="22"/>
      <c r="BB73" t="s">
        <v>295</v>
      </c>
      <c r="BD73" s="22" t="s">
        <v>255</v>
      </c>
      <c r="BK73" s="22" t="s">
        <v>308</v>
      </c>
      <c r="BL73" s="3">
        <v>44581</v>
      </c>
      <c r="BM73" s="3">
        <v>44561</v>
      </c>
      <c r="BN73" s="39" t="s">
        <v>656</v>
      </c>
    </row>
    <row r="74" spans="1:66" ht="28.8" x14ac:dyDescent="0.3">
      <c r="A74" s="22">
        <v>2021</v>
      </c>
      <c r="B74" s="3">
        <v>44470</v>
      </c>
      <c r="C74" s="3">
        <v>44561</v>
      </c>
      <c r="D74" s="18" t="s">
        <v>149</v>
      </c>
      <c r="E74" t="s">
        <v>153</v>
      </c>
      <c r="F74" t="s">
        <v>156</v>
      </c>
      <c r="H74" s="8" t="s">
        <v>288</v>
      </c>
      <c r="J74" s="8" t="s">
        <v>413</v>
      </c>
      <c r="L74" s="22" t="s">
        <v>320</v>
      </c>
      <c r="M74" s="22" t="s">
        <v>321</v>
      </c>
      <c r="N74" s="22" t="s">
        <v>322</v>
      </c>
      <c r="O74" s="18" t="s">
        <v>470</v>
      </c>
      <c r="P74" s="27" t="s">
        <v>519</v>
      </c>
      <c r="Q74" s="18" t="s">
        <v>164</v>
      </c>
      <c r="R74" s="18" t="s">
        <v>520</v>
      </c>
      <c r="S74" s="18" t="s">
        <v>521</v>
      </c>
      <c r="T74" s="18" t="s">
        <v>452</v>
      </c>
      <c r="U74" s="18" t="s">
        <v>189</v>
      </c>
      <c r="V74" s="18" t="s">
        <v>464</v>
      </c>
      <c r="W74" s="18">
        <v>39</v>
      </c>
      <c r="X74" s="27" t="s">
        <v>291</v>
      </c>
      <c r="Y74" s="18">
        <v>39</v>
      </c>
      <c r="Z74" s="27" t="s">
        <v>291</v>
      </c>
      <c r="AA74" s="18">
        <v>30</v>
      </c>
      <c r="AB74" s="18" t="s">
        <v>251</v>
      </c>
      <c r="AC74" s="18">
        <v>96400</v>
      </c>
      <c r="AH74" t="s">
        <v>522</v>
      </c>
      <c r="AI74" s="18" t="s">
        <v>308</v>
      </c>
      <c r="AK74" s="3"/>
      <c r="AL74" s="3"/>
      <c r="AM74" s="3"/>
      <c r="AN74" s="28">
        <v>14000</v>
      </c>
      <c r="AO74" s="28">
        <f t="shared" si="3"/>
        <v>16239.999999999998</v>
      </c>
      <c r="AP74" s="28">
        <f t="shared" si="4"/>
        <v>14000</v>
      </c>
      <c r="AQ74" s="28">
        <f t="shared" si="4"/>
        <v>16239.999999999998</v>
      </c>
      <c r="AR74" s="22" t="s">
        <v>297</v>
      </c>
      <c r="AT74" s="22" t="s">
        <v>290</v>
      </c>
      <c r="AU74" s="8" t="s">
        <v>413</v>
      </c>
      <c r="AV74" s="22"/>
      <c r="BB74" t="s">
        <v>295</v>
      </c>
      <c r="BD74" s="22" t="s">
        <v>255</v>
      </c>
      <c r="BK74" s="22" t="s">
        <v>308</v>
      </c>
      <c r="BL74" s="3">
        <v>44581</v>
      </c>
      <c r="BM74" s="3">
        <v>44561</v>
      </c>
      <c r="BN74" s="39" t="s">
        <v>656</v>
      </c>
    </row>
    <row r="75" spans="1:66" ht="28.8" x14ac:dyDescent="0.3">
      <c r="A75" s="22">
        <v>2021</v>
      </c>
      <c r="B75" s="3">
        <v>44470</v>
      </c>
      <c r="C75" s="3">
        <v>44561</v>
      </c>
      <c r="D75" s="18" t="s">
        <v>149</v>
      </c>
      <c r="E75" t="s">
        <v>153</v>
      </c>
      <c r="F75" t="s">
        <v>156</v>
      </c>
      <c r="H75" s="8" t="s">
        <v>288</v>
      </c>
      <c r="J75" s="8" t="s">
        <v>416</v>
      </c>
      <c r="L75" s="22" t="s">
        <v>417</v>
      </c>
      <c r="M75" s="22" t="s">
        <v>418</v>
      </c>
      <c r="N75" s="22" t="s">
        <v>419</v>
      </c>
      <c r="O75" s="5" t="s">
        <v>616</v>
      </c>
      <c r="P75" s="5" t="s">
        <v>617</v>
      </c>
      <c r="Q75" s="5" t="s">
        <v>164</v>
      </c>
      <c r="R75" s="5" t="s">
        <v>520</v>
      </c>
      <c r="S75" s="5">
        <v>702</v>
      </c>
      <c r="T75" s="5" t="s">
        <v>452</v>
      </c>
      <c r="U75" s="5" t="s">
        <v>189</v>
      </c>
      <c r="V75" s="5" t="s">
        <v>464</v>
      </c>
      <c r="W75">
        <v>39</v>
      </c>
      <c r="X75" t="s">
        <v>291</v>
      </c>
      <c r="Y75">
        <v>39</v>
      </c>
      <c r="Z75" t="s">
        <v>291</v>
      </c>
      <c r="AA75">
        <v>30</v>
      </c>
      <c r="AB75" s="6" t="s">
        <v>251</v>
      </c>
      <c r="AC75" s="22">
        <v>96400</v>
      </c>
      <c r="AH75" t="s">
        <v>548</v>
      </c>
      <c r="AI75" s="18" t="s">
        <v>308</v>
      </c>
      <c r="AK75" s="3"/>
      <c r="AL75" s="3"/>
      <c r="AM75" s="3"/>
      <c r="AN75" s="28">
        <v>17241.38</v>
      </c>
      <c r="AO75" s="28">
        <f t="shared" si="3"/>
        <v>20000.000800000002</v>
      </c>
      <c r="AP75" s="28">
        <f t="shared" si="4"/>
        <v>17241.38</v>
      </c>
      <c r="AQ75" s="28">
        <f t="shared" si="4"/>
        <v>20000.000800000002</v>
      </c>
      <c r="AR75" s="22" t="s">
        <v>297</v>
      </c>
      <c r="AT75" s="22" t="s">
        <v>290</v>
      </c>
      <c r="AU75" s="8" t="s">
        <v>416</v>
      </c>
      <c r="AV75" s="22"/>
      <c r="BB75" t="s">
        <v>294</v>
      </c>
      <c r="BD75" s="22" t="s">
        <v>255</v>
      </c>
      <c r="BK75" s="22" t="s">
        <v>308</v>
      </c>
      <c r="BL75" s="3">
        <v>44581</v>
      </c>
      <c r="BM75" s="3">
        <v>44561</v>
      </c>
      <c r="BN75" s="39" t="s">
        <v>656</v>
      </c>
    </row>
    <row r="76" spans="1:66" ht="28.8" x14ac:dyDescent="0.3">
      <c r="A76" s="22">
        <v>2021</v>
      </c>
      <c r="B76" s="3">
        <v>44470</v>
      </c>
      <c r="C76" s="3">
        <v>44561</v>
      </c>
      <c r="D76" s="18" t="s">
        <v>149</v>
      </c>
      <c r="E76" t="s">
        <v>153</v>
      </c>
      <c r="F76" t="s">
        <v>156</v>
      </c>
      <c r="H76" s="8" t="s">
        <v>288</v>
      </c>
      <c r="J76" s="8" t="s">
        <v>420</v>
      </c>
      <c r="L76" s="22"/>
      <c r="M76" s="22"/>
      <c r="N76" s="22"/>
      <c r="O76" s="5" t="s">
        <v>421</v>
      </c>
      <c r="P76" s="5" t="s">
        <v>458</v>
      </c>
      <c r="Q76" s="5" t="s">
        <v>164</v>
      </c>
      <c r="R76" s="5" t="s">
        <v>459</v>
      </c>
      <c r="S76" s="5">
        <v>3</v>
      </c>
      <c r="T76" s="5" t="s">
        <v>460</v>
      </c>
      <c r="U76" s="5" t="s">
        <v>198</v>
      </c>
      <c r="V76" s="5" t="s">
        <v>461</v>
      </c>
      <c r="W76">
        <v>39</v>
      </c>
      <c r="X76" t="s">
        <v>291</v>
      </c>
      <c r="Y76">
        <v>39</v>
      </c>
      <c r="Z76" t="s">
        <v>291</v>
      </c>
      <c r="AA76">
        <v>30</v>
      </c>
      <c r="AB76" s="6" t="s">
        <v>251</v>
      </c>
      <c r="AC76" s="22">
        <v>96538</v>
      </c>
      <c r="AH76" s="27" t="s">
        <v>534</v>
      </c>
      <c r="AI76" s="18" t="s">
        <v>308</v>
      </c>
      <c r="AK76" s="3"/>
      <c r="AL76" s="3"/>
      <c r="AM76" s="3"/>
      <c r="AN76" s="28">
        <v>21551.759999999998</v>
      </c>
      <c r="AO76" s="28">
        <f t="shared" si="3"/>
        <v>25000.041599999997</v>
      </c>
      <c r="AP76" s="28">
        <f t="shared" si="4"/>
        <v>21551.759999999998</v>
      </c>
      <c r="AQ76" s="28">
        <f t="shared" si="4"/>
        <v>25000.041599999997</v>
      </c>
      <c r="AR76" s="22" t="s">
        <v>297</v>
      </c>
      <c r="AS76" s="22"/>
      <c r="AT76" s="22" t="s">
        <v>290</v>
      </c>
      <c r="AU76" s="8" t="s">
        <v>420</v>
      </c>
      <c r="AV76" s="22"/>
      <c r="BB76" t="s">
        <v>295</v>
      </c>
      <c r="BD76" s="22" t="s">
        <v>255</v>
      </c>
      <c r="BK76" s="22" t="s">
        <v>308</v>
      </c>
      <c r="BL76" s="3">
        <v>44581</v>
      </c>
      <c r="BM76" s="3">
        <v>44561</v>
      </c>
      <c r="BN76" s="39" t="s">
        <v>656</v>
      </c>
    </row>
    <row r="77" spans="1:66" ht="28.8" x14ac:dyDescent="0.3">
      <c r="A77" s="22">
        <v>2021</v>
      </c>
      <c r="B77" s="3">
        <v>44470</v>
      </c>
      <c r="C77" s="3">
        <v>44561</v>
      </c>
      <c r="D77" s="18" t="s">
        <v>149</v>
      </c>
      <c r="E77" t="s">
        <v>153</v>
      </c>
      <c r="F77" t="s">
        <v>156</v>
      </c>
      <c r="H77" s="8" t="s">
        <v>288</v>
      </c>
      <c r="J77" s="8" t="s">
        <v>420</v>
      </c>
      <c r="L77" s="22"/>
      <c r="M77" s="22"/>
      <c r="N77" s="22"/>
      <c r="O77" s="5" t="s">
        <v>422</v>
      </c>
      <c r="P77" s="5" t="s">
        <v>612</v>
      </c>
      <c r="Q77" s="5" t="s">
        <v>164</v>
      </c>
      <c r="R77" s="5" t="s">
        <v>613</v>
      </c>
      <c r="S77" s="5">
        <v>26</v>
      </c>
      <c r="T77" s="5" t="s">
        <v>452</v>
      </c>
      <c r="U77" s="5" t="s">
        <v>189</v>
      </c>
      <c r="V77" s="5" t="s">
        <v>614</v>
      </c>
      <c r="W77">
        <v>114</v>
      </c>
      <c r="X77" t="s">
        <v>224</v>
      </c>
      <c r="Y77">
        <v>114</v>
      </c>
      <c r="Z77" t="s">
        <v>224</v>
      </c>
      <c r="AA77">
        <v>21</v>
      </c>
      <c r="AB77" s="6" t="s">
        <v>224</v>
      </c>
      <c r="AC77">
        <v>72210</v>
      </c>
      <c r="AH77" t="s">
        <v>615</v>
      </c>
      <c r="AI77" s="18" t="s">
        <v>308</v>
      </c>
      <c r="AK77" s="3"/>
      <c r="AL77" s="3"/>
      <c r="AM77" s="3"/>
      <c r="AN77" s="28">
        <v>34300</v>
      </c>
      <c r="AO77" s="28">
        <f t="shared" si="3"/>
        <v>39788</v>
      </c>
      <c r="AP77" s="28">
        <f t="shared" si="4"/>
        <v>34300</v>
      </c>
      <c r="AQ77" s="28">
        <f t="shared" si="4"/>
        <v>39788</v>
      </c>
      <c r="AR77" s="22" t="s">
        <v>297</v>
      </c>
      <c r="AS77" s="22"/>
      <c r="AT77" s="22" t="s">
        <v>290</v>
      </c>
      <c r="AU77" s="8" t="s">
        <v>420</v>
      </c>
      <c r="AV77" s="22"/>
      <c r="BB77" t="s">
        <v>295</v>
      </c>
      <c r="BD77" s="22" t="s">
        <v>255</v>
      </c>
      <c r="BK77" s="22" t="s">
        <v>308</v>
      </c>
      <c r="BL77" s="3">
        <v>44581</v>
      </c>
      <c r="BM77" s="3">
        <v>44561</v>
      </c>
      <c r="BN77" s="39" t="s">
        <v>656</v>
      </c>
    </row>
    <row r="78" spans="1:66" ht="28.8" x14ac:dyDescent="0.3">
      <c r="A78" s="22">
        <v>2021</v>
      </c>
      <c r="B78" s="3">
        <v>44470</v>
      </c>
      <c r="C78" s="3">
        <v>44561</v>
      </c>
      <c r="D78" s="18" t="s">
        <v>149</v>
      </c>
      <c r="E78" t="s">
        <v>153</v>
      </c>
      <c r="F78" t="s">
        <v>156</v>
      </c>
      <c r="H78" s="8" t="s">
        <v>288</v>
      </c>
      <c r="J78" s="8" t="s">
        <v>420</v>
      </c>
      <c r="L78" s="22" t="s">
        <v>423</v>
      </c>
      <c r="M78" s="22" t="s">
        <v>404</v>
      </c>
      <c r="N78" s="22" t="s">
        <v>405</v>
      </c>
      <c r="O78" s="5" t="s">
        <v>497</v>
      </c>
      <c r="P78" s="5" t="s">
        <v>496</v>
      </c>
      <c r="Q78" s="5" t="s">
        <v>164</v>
      </c>
      <c r="R78" s="5" t="s">
        <v>498</v>
      </c>
      <c r="S78" s="5">
        <v>27</v>
      </c>
      <c r="T78" s="5" t="s">
        <v>452</v>
      </c>
      <c r="U78" s="5" t="s">
        <v>189</v>
      </c>
      <c r="V78" s="5" t="s">
        <v>499</v>
      </c>
      <c r="W78">
        <v>87</v>
      </c>
      <c r="X78" t="s">
        <v>293</v>
      </c>
      <c r="Y78">
        <v>87</v>
      </c>
      <c r="Z78" t="s">
        <v>293</v>
      </c>
      <c r="AA78">
        <v>30</v>
      </c>
      <c r="AB78" t="s">
        <v>251</v>
      </c>
      <c r="AC78">
        <v>91119</v>
      </c>
      <c r="AH78" s="27" t="s">
        <v>568</v>
      </c>
      <c r="AI78" s="18" t="s">
        <v>308</v>
      </c>
      <c r="AK78" s="3"/>
      <c r="AL78" s="3"/>
      <c r="AM78" s="3"/>
      <c r="AN78" s="28">
        <v>43239.199999999997</v>
      </c>
      <c r="AO78" s="28">
        <f t="shared" si="3"/>
        <v>50157.471999999994</v>
      </c>
      <c r="AP78" s="28">
        <f t="shared" si="4"/>
        <v>43239.199999999997</v>
      </c>
      <c r="AQ78" s="28">
        <f t="shared" si="4"/>
        <v>50157.471999999994</v>
      </c>
      <c r="AR78" s="22" t="s">
        <v>297</v>
      </c>
      <c r="AS78" s="22"/>
      <c r="AT78" s="22" t="s">
        <v>290</v>
      </c>
      <c r="AU78" s="8" t="s">
        <v>420</v>
      </c>
      <c r="AV78" s="22"/>
      <c r="BB78" t="s">
        <v>294</v>
      </c>
      <c r="BD78" s="22" t="s">
        <v>255</v>
      </c>
      <c r="BK78" s="22" t="s">
        <v>308</v>
      </c>
      <c r="BL78" s="3">
        <v>44581</v>
      </c>
      <c r="BM78" s="3">
        <v>44561</v>
      </c>
      <c r="BN78" s="39" t="s">
        <v>656</v>
      </c>
    </row>
    <row r="79" spans="1:66" ht="28.8" x14ac:dyDescent="0.3">
      <c r="A79" s="22">
        <v>2021</v>
      </c>
      <c r="B79" s="3">
        <v>44470</v>
      </c>
      <c r="C79" s="3">
        <v>44561</v>
      </c>
      <c r="D79" s="18" t="s">
        <v>149</v>
      </c>
      <c r="E79" t="s">
        <v>153</v>
      </c>
      <c r="F79" t="s">
        <v>156</v>
      </c>
      <c r="H79" s="8" t="s">
        <v>288</v>
      </c>
      <c r="J79" s="8" t="s">
        <v>424</v>
      </c>
      <c r="L79" s="22" t="s">
        <v>425</v>
      </c>
      <c r="M79" s="22" t="s">
        <v>327</v>
      </c>
      <c r="N79" s="22" t="s">
        <v>306</v>
      </c>
      <c r="O79" s="5" t="s">
        <v>471</v>
      </c>
      <c r="P79" s="5" t="s">
        <v>476</v>
      </c>
      <c r="Q79" s="5" t="s">
        <v>164</v>
      </c>
      <c r="R79" s="5" t="s">
        <v>477</v>
      </c>
      <c r="S79">
        <v>619</v>
      </c>
      <c r="T79" s="5" t="s">
        <v>189</v>
      </c>
      <c r="U79" s="5" t="s">
        <v>189</v>
      </c>
      <c r="V79" s="5" t="s">
        <v>464</v>
      </c>
      <c r="W79">
        <v>206</v>
      </c>
      <c r="X79" t="s">
        <v>426</v>
      </c>
      <c r="Y79">
        <v>206</v>
      </c>
      <c r="Z79" t="s">
        <v>292</v>
      </c>
      <c r="AA79">
        <v>30</v>
      </c>
      <c r="AB79" t="s">
        <v>251</v>
      </c>
      <c r="AC79">
        <v>96360</v>
      </c>
      <c r="AH79" s="27" t="s">
        <v>568</v>
      </c>
      <c r="AI79" s="18" t="s">
        <v>308</v>
      </c>
      <c r="AK79" s="3"/>
      <c r="AL79" s="3"/>
      <c r="AM79" s="3"/>
      <c r="AN79" s="28">
        <v>2094.87</v>
      </c>
      <c r="AO79" s="28">
        <f t="shared" si="3"/>
        <v>2430.0491999999999</v>
      </c>
      <c r="AP79" s="28">
        <f t="shared" si="4"/>
        <v>2094.87</v>
      </c>
      <c r="AQ79" s="28">
        <f t="shared" si="4"/>
        <v>2430.0491999999999</v>
      </c>
      <c r="AR79" s="22" t="s">
        <v>297</v>
      </c>
      <c r="AS79" s="22"/>
      <c r="AT79" s="22" t="s">
        <v>290</v>
      </c>
      <c r="AU79" s="8" t="s">
        <v>424</v>
      </c>
      <c r="BB79" t="s">
        <v>295</v>
      </c>
      <c r="BD79" t="s">
        <v>255</v>
      </c>
      <c r="BK79" s="22" t="s">
        <v>308</v>
      </c>
      <c r="BL79" s="3">
        <v>44581</v>
      </c>
      <c r="BM79" s="3">
        <v>44561</v>
      </c>
      <c r="BN79" s="39" t="s">
        <v>656</v>
      </c>
    </row>
    <row r="80" spans="1:66" ht="28.8" x14ac:dyDescent="0.3">
      <c r="A80" s="22">
        <v>2021</v>
      </c>
      <c r="B80" s="3">
        <v>44470</v>
      </c>
      <c r="C80" s="3">
        <v>44561</v>
      </c>
      <c r="D80" s="18" t="s">
        <v>149</v>
      </c>
      <c r="E80" t="s">
        <v>153</v>
      </c>
      <c r="F80" t="s">
        <v>156</v>
      </c>
      <c r="H80" s="8" t="s">
        <v>288</v>
      </c>
      <c r="J80" s="8" t="s">
        <v>424</v>
      </c>
      <c r="L80" s="22" t="s">
        <v>500</v>
      </c>
      <c r="M80" s="22" t="s">
        <v>501</v>
      </c>
      <c r="N80" s="23" t="s">
        <v>502</v>
      </c>
      <c r="O80" s="5" t="s">
        <v>427</v>
      </c>
      <c r="P80" s="23" t="s">
        <v>503</v>
      </c>
      <c r="Q80" s="5" t="s">
        <v>183</v>
      </c>
      <c r="R80" s="5" t="s">
        <v>504</v>
      </c>
      <c r="S80" s="5" t="s">
        <v>505</v>
      </c>
      <c r="T80" s="5" t="s">
        <v>452</v>
      </c>
      <c r="U80" s="5" t="s">
        <v>189</v>
      </c>
      <c r="V80" s="5" t="s">
        <v>506</v>
      </c>
      <c r="W80">
        <v>39</v>
      </c>
      <c r="X80" t="s">
        <v>291</v>
      </c>
      <c r="Y80">
        <v>39</v>
      </c>
      <c r="Z80" t="s">
        <v>291</v>
      </c>
      <c r="AA80">
        <v>30</v>
      </c>
      <c r="AB80" t="s">
        <v>251</v>
      </c>
      <c r="AC80" s="23">
        <v>96536</v>
      </c>
      <c r="AH80" s="27" t="s">
        <v>568</v>
      </c>
      <c r="AI80" s="18" t="s">
        <v>308</v>
      </c>
      <c r="AK80" s="3"/>
      <c r="AL80" s="3"/>
      <c r="AM80" s="3"/>
      <c r="AN80" s="28">
        <v>12759.22</v>
      </c>
      <c r="AO80" s="28">
        <f t="shared" si="3"/>
        <v>14800.695199999998</v>
      </c>
      <c r="AP80" s="28">
        <f t="shared" si="4"/>
        <v>12759.22</v>
      </c>
      <c r="AQ80" s="28">
        <f t="shared" si="4"/>
        <v>14800.695199999998</v>
      </c>
      <c r="AR80" s="22" t="s">
        <v>297</v>
      </c>
      <c r="AS80" s="22"/>
      <c r="AT80" s="22" t="s">
        <v>290</v>
      </c>
      <c r="AU80" s="8" t="s">
        <v>424</v>
      </c>
      <c r="BB80" t="s">
        <v>294</v>
      </c>
      <c r="BD80" t="s">
        <v>255</v>
      </c>
      <c r="BK80" s="22" t="s">
        <v>308</v>
      </c>
      <c r="BL80" s="3">
        <v>44581</v>
      </c>
      <c r="BM80" s="3">
        <v>44561</v>
      </c>
      <c r="BN80" s="39" t="s">
        <v>656</v>
      </c>
    </row>
    <row r="81" spans="1:66" ht="28.8" x14ac:dyDescent="0.3">
      <c r="A81" s="22">
        <v>2021</v>
      </c>
      <c r="B81" s="3">
        <v>44470</v>
      </c>
      <c r="C81" s="3">
        <v>44561</v>
      </c>
      <c r="D81" s="18" t="s">
        <v>149</v>
      </c>
      <c r="E81" t="s">
        <v>153</v>
      </c>
      <c r="F81" t="s">
        <v>156</v>
      </c>
      <c r="H81" s="8" t="s">
        <v>288</v>
      </c>
      <c r="J81" s="8" t="s">
        <v>424</v>
      </c>
      <c r="L81" s="22" t="s">
        <v>428</v>
      </c>
      <c r="M81" s="22" t="s">
        <v>383</v>
      </c>
      <c r="N81" s="22" t="s">
        <v>415</v>
      </c>
      <c r="O81" s="27" t="s">
        <v>581</v>
      </c>
      <c r="P81" s="27" t="s">
        <v>515</v>
      </c>
      <c r="Q81" s="27" t="s">
        <v>183</v>
      </c>
      <c r="R81" s="27" t="s">
        <v>582</v>
      </c>
      <c r="S81" s="27">
        <v>617</v>
      </c>
      <c r="T81" s="27" t="s">
        <v>452</v>
      </c>
      <c r="U81" s="27" t="s">
        <v>189</v>
      </c>
      <c r="V81" s="27" t="s">
        <v>518</v>
      </c>
      <c r="W81" s="27">
        <v>87</v>
      </c>
      <c r="X81" s="27" t="s">
        <v>293</v>
      </c>
      <c r="Y81" s="27">
        <v>87</v>
      </c>
      <c r="Z81" s="27" t="s">
        <v>293</v>
      </c>
      <c r="AA81" s="27">
        <v>30</v>
      </c>
      <c r="AB81" s="27" t="s">
        <v>251</v>
      </c>
      <c r="AC81" s="27">
        <v>91190</v>
      </c>
      <c r="AH81" t="s">
        <v>548</v>
      </c>
      <c r="AI81" s="18" t="s">
        <v>308</v>
      </c>
      <c r="AK81" s="3"/>
      <c r="AL81" s="3"/>
      <c r="AM81" s="3"/>
      <c r="AN81" s="28">
        <v>11000</v>
      </c>
      <c r="AO81" s="28">
        <f t="shared" si="3"/>
        <v>12760</v>
      </c>
      <c r="AP81" s="28">
        <f t="shared" si="4"/>
        <v>11000</v>
      </c>
      <c r="AQ81" s="28">
        <f t="shared" si="4"/>
        <v>12760</v>
      </c>
      <c r="AR81" s="22" t="s">
        <v>297</v>
      </c>
      <c r="AS81" s="22"/>
      <c r="AT81" s="22" t="s">
        <v>290</v>
      </c>
      <c r="AU81" s="8" t="s">
        <v>424</v>
      </c>
      <c r="BB81" t="s">
        <v>294</v>
      </c>
      <c r="BD81" t="s">
        <v>255</v>
      </c>
      <c r="BK81" s="22" t="s">
        <v>308</v>
      </c>
      <c r="BL81" s="3">
        <v>44581</v>
      </c>
      <c r="BM81" s="3">
        <v>44561</v>
      </c>
      <c r="BN81" s="39" t="s">
        <v>656</v>
      </c>
    </row>
    <row r="82" spans="1:66" ht="28.8" x14ac:dyDescent="0.3">
      <c r="A82" s="22">
        <v>2021</v>
      </c>
      <c r="B82" s="3">
        <v>44470</v>
      </c>
      <c r="C82" s="3">
        <v>44561</v>
      </c>
      <c r="D82" s="18" t="s">
        <v>149</v>
      </c>
      <c r="E82" t="s">
        <v>155</v>
      </c>
      <c r="F82" t="s">
        <v>156</v>
      </c>
      <c r="H82" s="8" t="s">
        <v>288</v>
      </c>
      <c r="J82" s="8" t="s">
        <v>429</v>
      </c>
      <c r="L82" s="22"/>
      <c r="M82" s="22"/>
      <c r="N82" s="22"/>
      <c r="O82" s="5" t="s">
        <v>430</v>
      </c>
      <c r="P82" s="27" t="s">
        <v>538</v>
      </c>
      <c r="Q82" s="27" t="s">
        <v>183</v>
      </c>
      <c r="R82" s="27" t="s">
        <v>539</v>
      </c>
      <c r="S82" s="27">
        <v>275</v>
      </c>
      <c r="T82" s="27" t="s">
        <v>540</v>
      </c>
      <c r="U82" s="27" t="s">
        <v>189</v>
      </c>
      <c r="V82" s="27" t="s">
        <v>541</v>
      </c>
      <c r="W82" s="27">
        <v>14</v>
      </c>
      <c r="X82" s="27" t="s">
        <v>543</v>
      </c>
      <c r="Y82" s="27">
        <v>14</v>
      </c>
      <c r="Z82" s="27" t="s">
        <v>543</v>
      </c>
      <c r="AA82" s="27">
        <v>9</v>
      </c>
      <c r="AB82" s="27" t="s">
        <v>252</v>
      </c>
      <c r="AC82" s="27">
        <v>3900</v>
      </c>
      <c r="AH82" t="s">
        <v>542</v>
      </c>
      <c r="AI82" s="18" t="s">
        <v>308</v>
      </c>
      <c r="AK82" s="3"/>
      <c r="AL82" s="3"/>
      <c r="AM82" s="3"/>
      <c r="AN82" s="28">
        <v>425.1</v>
      </c>
      <c r="AO82" s="28">
        <f t="shared" si="3"/>
        <v>493.11599999999999</v>
      </c>
      <c r="AP82" s="28">
        <f t="shared" si="4"/>
        <v>425.1</v>
      </c>
      <c r="AQ82" s="28">
        <f t="shared" si="4"/>
        <v>493.11599999999999</v>
      </c>
      <c r="AR82" s="22" t="s">
        <v>297</v>
      </c>
      <c r="AS82" s="22"/>
      <c r="AT82" s="22" t="s">
        <v>290</v>
      </c>
      <c r="AU82" s="8" t="s">
        <v>429</v>
      </c>
      <c r="AV82" s="22"/>
      <c r="BB82" t="s">
        <v>337</v>
      </c>
      <c r="BD82" s="22" t="s">
        <v>255</v>
      </c>
      <c r="BK82" s="22" t="s">
        <v>308</v>
      </c>
      <c r="BL82" s="3">
        <v>44581</v>
      </c>
      <c r="BM82" s="3">
        <v>44561</v>
      </c>
      <c r="BN82" s="39" t="s">
        <v>656</v>
      </c>
    </row>
    <row r="83" spans="1:66" ht="28.8" x14ac:dyDescent="0.3">
      <c r="A83" s="22">
        <v>2021</v>
      </c>
      <c r="B83" s="3">
        <v>44470</v>
      </c>
      <c r="C83" s="3">
        <v>44561</v>
      </c>
      <c r="D83" s="18" t="s">
        <v>149</v>
      </c>
      <c r="E83" t="s">
        <v>155</v>
      </c>
      <c r="F83" t="s">
        <v>156</v>
      </c>
      <c r="H83" s="8" t="s">
        <v>288</v>
      </c>
      <c r="J83" s="8" t="s">
        <v>429</v>
      </c>
      <c r="L83" s="22"/>
      <c r="M83" s="22"/>
      <c r="N83" s="22"/>
      <c r="O83" s="5" t="s">
        <v>430</v>
      </c>
      <c r="P83" s="27" t="s">
        <v>538</v>
      </c>
      <c r="Q83" s="27" t="s">
        <v>183</v>
      </c>
      <c r="R83" s="27" t="s">
        <v>539</v>
      </c>
      <c r="S83" s="27">
        <v>275</v>
      </c>
      <c r="T83" s="27" t="s">
        <v>540</v>
      </c>
      <c r="U83" s="27" t="s">
        <v>189</v>
      </c>
      <c r="V83" s="27" t="s">
        <v>541</v>
      </c>
      <c r="W83" s="27">
        <v>14</v>
      </c>
      <c r="X83" s="27" t="s">
        <v>543</v>
      </c>
      <c r="Y83" s="27">
        <v>14</v>
      </c>
      <c r="Z83" s="27" t="s">
        <v>543</v>
      </c>
      <c r="AA83" s="27">
        <v>9</v>
      </c>
      <c r="AB83" s="27" t="s">
        <v>252</v>
      </c>
      <c r="AC83" s="27">
        <v>3900</v>
      </c>
      <c r="AH83" t="s">
        <v>542</v>
      </c>
      <c r="AI83" s="18" t="s">
        <v>308</v>
      </c>
      <c r="AK83" s="3"/>
      <c r="AL83" s="3"/>
      <c r="AM83" s="3"/>
      <c r="AN83" s="28">
        <v>425.1</v>
      </c>
      <c r="AO83" s="28">
        <f t="shared" si="3"/>
        <v>493.11599999999999</v>
      </c>
      <c r="AP83" s="28">
        <f t="shared" si="4"/>
        <v>425.1</v>
      </c>
      <c r="AQ83" s="28">
        <f t="shared" si="4"/>
        <v>493.11599999999999</v>
      </c>
      <c r="AR83" s="22" t="s">
        <v>297</v>
      </c>
      <c r="AS83" s="22"/>
      <c r="AT83" s="22" t="s">
        <v>290</v>
      </c>
      <c r="AU83" s="8" t="s">
        <v>429</v>
      </c>
      <c r="AV83" s="22"/>
      <c r="BB83" t="s">
        <v>337</v>
      </c>
      <c r="BD83" s="22" t="s">
        <v>255</v>
      </c>
      <c r="BK83" s="22" t="s">
        <v>308</v>
      </c>
      <c r="BL83" s="3">
        <v>44581</v>
      </c>
      <c r="BM83" s="3">
        <v>44561</v>
      </c>
      <c r="BN83" s="39" t="s">
        <v>656</v>
      </c>
    </row>
    <row r="84" spans="1:66" ht="28.8" x14ac:dyDescent="0.3">
      <c r="A84" s="22">
        <v>2021</v>
      </c>
      <c r="B84" s="3">
        <v>44470</v>
      </c>
      <c r="C84" s="3">
        <v>44561</v>
      </c>
      <c r="D84" s="18" t="s">
        <v>149</v>
      </c>
      <c r="E84" t="s">
        <v>155</v>
      </c>
      <c r="F84" t="s">
        <v>156</v>
      </c>
      <c r="H84" s="8" t="s">
        <v>288</v>
      </c>
      <c r="J84" s="8" t="s">
        <v>429</v>
      </c>
      <c r="L84" s="22"/>
      <c r="M84" s="22"/>
      <c r="N84" s="22"/>
      <c r="O84" s="5" t="s">
        <v>430</v>
      </c>
      <c r="P84" s="27" t="s">
        <v>538</v>
      </c>
      <c r="Q84" s="27" t="s">
        <v>183</v>
      </c>
      <c r="R84" s="27" t="s">
        <v>539</v>
      </c>
      <c r="S84" s="27">
        <v>275</v>
      </c>
      <c r="T84" s="27" t="s">
        <v>540</v>
      </c>
      <c r="U84" s="27" t="s">
        <v>189</v>
      </c>
      <c r="V84" s="27" t="s">
        <v>541</v>
      </c>
      <c r="W84" s="27">
        <v>14</v>
      </c>
      <c r="X84" s="27" t="s">
        <v>543</v>
      </c>
      <c r="Y84" s="27">
        <v>14</v>
      </c>
      <c r="Z84" s="27" t="s">
        <v>543</v>
      </c>
      <c r="AA84" s="27">
        <v>9</v>
      </c>
      <c r="AB84" s="27" t="s">
        <v>252</v>
      </c>
      <c r="AC84" s="27">
        <v>3900</v>
      </c>
      <c r="AH84" t="s">
        <v>542</v>
      </c>
      <c r="AI84" s="18" t="s">
        <v>308</v>
      </c>
      <c r="AK84" s="3"/>
      <c r="AL84" s="3"/>
      <c r="AM84" s="3"/>
      <c r="AN84" s="28">
        <v>141.69999999999999</v>
      </c>
      <c r="AO84" s="28">
        <f t="shared" si="3"/>
        <v>164.37199999999999</v>
      </c>
      <c r="AP84" s="28">
        <f t="shared" si="4"/>
        <v>141.69999999999999</v>
      </c>
      <c r="AQ84" s="28">
        <f t="shared" si="4"/>
        <v>164.37199999999999</v>
      </c>
      <c r="AR84" s="22" t="s">
        <v>297</v>
      </c>
      <c r="AS84" s="22"/>
      <c r="AT84" s="22" t="s">
        <v>290</v>
      </c>
      <c r="AU84" s="8" t="s">
        <v>429</v>
      </c>
      <c r="AV84" s="22"/>
      <c r="BB84" t="s">
        <v>337</v>
      </c>
      <c r="BD84" s="22" t="s">
        <v>255</v>
      </c>
      <c r="BK84" s="22" t="s">
        <v>308</v>
      </c>
      <c r="BL84" s="3">
        <v>44581</v>
      </c>
      <c r="BM84" s="3">
        <v>44561</v>
      </c>
      <c r="BN84" s="39" t="s">
        <v>656</v>
      </c>
    </row>
    <row r="85" spans="1:66" ht="28.8" x14ac:dyDescent="0.3">
      <c r="A85" s="22">
        <v>2021</v>
      </c>
      <c r="B85" s="3">
        <v>44470</v>
      </c>
      <c r="C85" s="3">
        <v>44561</v>
      </c>
      <c r="D85" s="18" t="s">
        <v>149</v>
      </c>
      <c r="E85" t="s">
        <v>155</v>
      </c>
      <c r="F85" t="s">
        <v>156</v>
      </c>
      <c r="H85" s="8" t="s">
        <v>288</v>
      </c>
      <c r="J85" s="8" t="s">
        <v>429</v>
      </c>
      <c r="L85" s="22"/>
      <c r="M85" s="22"/>
      <c r="N85" s="22"/>
      <c r="O85" s="5" t="s">
        <v>430</v>
      </c>
      <c r="P85" s="27" t="s">
        <v>538</v>
      </c>
      <c r="Q85" s="27" t="s">
        <v>183</v>
      </c>
      <c r="R85" s="27" t="s">
        <v>539</v>
      </c>
      <c r="S85" s="27">
        <v>275</v>
      </c>
      <c r="T85" s="27" t="s">
        <v>540</v>
      </c>
      <c r="U85" s="27" t="s">
        <v>189</v>
      </c>
      <c r="V85" s="27" t="s">
        <v>541</v>
      </c>
      <c r="W85" s="27">
        <v>14</v>
      </c>
      <c r="X85" s="27" t="s">
        <v>543</v>
      </c>
      <c r="Y85" s="27">
        <v>14</v>
      </c>
      <c r="Z85" s="27" t="s">
        <v>543</v>
      </c>
      <c r="AA85" s="27">
        <v>9</v>
      </c>
      <c r="AB85" s="27" t="s">
        <v>252</v>
      </c>
      <c r="AC85" s="27">
        <v>3900</v>
      </c>
      <c r="AH85" t="s">
        <v>542</v>
      </c>
      <c r="AI85" s="18" t="s">
        <v>308</v>
      </c>
      <c r="AK85" s="3"/>
      <c r="AL85" s="3"/>
      <c r="AM85" s="3"/>
      <c r="AN85" s="28">
        <v>1417</v>
      </c>
      <c r="AO85" s="28">
        <f t="shared" si="3"/>
        <v>1643.7199999999998</v>
      </c>
      <c r="AP85" s="28">
        <f t="shared" si="4"/>
        <v>1417</v>
      </c>
      <c r="AQ85" s="28">
        <f t="shared" si="4"/>
        <v>1643.7199999999998</v>
      </c>
      <c r="AR85" s="22" t="s">
        <v>297</v>
      </c>
      <c r="AS85" s="22"/>
      <c r="AT85" s="22" t="s">
        <v>290</v>
      </c>
      <c r="AU85" s="8" t="s">
        <v>429</v>
      </c>
      <c r="AV85" s="22"/>
      <c r="BB85" t="s">
        <v>337</v>
      </c>
      <c r="BD85" s="22" t="s">
        <v>255</v>
      </c>
      <c r="BK85" s="22" t="s">
        <v>308</v>
      </c>
      <c r="BL85" s="3">
        <v>44581</v>
      </c>
      <c r="BM85" s="3">
        <v>44561</v>
      </c>
      <c r="BN85" s="39" t="s">
        <v>656</v>
      </c>
    </row>
    <row r="86" spans="1:66" ht="28.8" x14ac:dyDescent="0.3">
      <c r="A86" s="22">
        <v>2021</v>
      </c>
      <c r="B86" s="3">
        <v>44470</v>
      </c>
      <c r="C86" s="3">
        <v>44561</v>
      </c>
      <c r="D86" s="18" t="s">
        <v>149</v>
      </c>
      <c r="E86" t="s">
        <v>155</v>
      </c>
      <c r="F86" t="s">
        <v>156</v>
      </c>
      <c r="H86" s="8" t="s">
        <v>288</v>
      </c>
      <c r="J86" s="8" t="s">
        <v>429</v>
      </c>
      <c r="L86" s="22"/>
      <c r="M86" s="22"/>
      <c r="N86" s="22"/>
      <c r="O86" s="5" t="s">
        <v>430</v>
      </c>
      <c r="P86" s="27" t="s">
        <v>538</v>
      </c>
      <c r="Q86" s="27" t="s">
        <v>183</v>
      </c>
      <c r="R86" s="27" t="s">
        <v>539</v>
      </c>
      <c r="S86" s="27">
        <v>275</v>
      </c>
      <c r="T86" s="27" t="s">
        <v>540</v>
      </c>
      <c r="U86" s="27" t="s">
        <v>189</v>
      </c>
      <c r="V86" s="27" t="s">
        <v>541</v>
      </c>
      <c r="W86" s="27">
        <v>14</v>
      </c>
      <c r="X86" s="27" t="s">
        <v>543</v>
      </c>
      <c r="Y86" s="27">
        <v>14</v>
      </c>
      <c r="Z86" s="27" t="s">
        <v>543</v>
      </c>
      <c r="AA86" s="27">
        <v>9</v>
      </c>
      <c r="AB86" s="27" t="s">
        <v>252</v>
      </c>
      <c r="AC86" s="27">
        <v>3900</v>
      </c>
      <c r="AH86" t="s">
        <v>542</v>
      </c>
      <c r="AI86" s="18" t="s">
        <v>308</v>
      </c>
      <c r="AK86" s="3"/>
      <c r="AL86" s="3"/>
      <c r="AM86" s="3"/>
      <c r="AN86" s="28">
        <v>566.79999999999995</v>
      </c>
      <c r="AO86" s="28">
        <f t="shared" si="3"/>
        <v>657.48799999999994</v>
      </c>
      <c r="AP86" s="28">
        <f t="shared" si="4"/>
        <v>566.79999999999995</v>
      </c>
      <c r="AQ86" s="28">
        <f t="shared" si="4"/>
        <v>657.48799999999994</v>
      </c>
      <c r="AR86" t="s">
        <v>289</v>
      </c>
      <c r="AT86" t="s">
        <v>290</v>
      </c>
      <c r="AU86" s="8" t="s">
        <v>429</v>
      </c>
      <c r="AV86" s="22"/>
      <c r="BB86" t="s">
        <v>337</v>
      </c>
      <c r="BD86" s="22" t="s">
        <v>255</v>
      </c>
      <c r="BK86" s="22" t="s">
        <v>308</v>
      </c>
      <c r="BL86" s="3">
        <v>44581</v>
      </c>
      <c r="BM86" s="3">
        <v>44561</v>
      </c>
      <c r="BN86" s="39" t="s">
        <v>656</v>
      </c>
    </row>
    <row r="87" spans="1:66" ht="28.8" x14ac:dyDescent="0.3">
      <c r="A87" s="22">
        <v>2021</v>
      </c>
      <c r="B87" s="3">
        <v>44470</v>
      </c>
      <c r="C87" s="3">
        <v>44561</v>
      </c>
      <c r="D87" s="18" t="s">
        <v>149</v>
      </c>
      <c r="E87" t="s">
        <v>155</v>
      </c>
      <c r="F87" t="s">
        <v>156</v>
      </c>
      <c r="H87" s="8" t="s">
        <v>288</v>
      </c>
      <c r="J87" s="8" t="s">
        <v>429</v>
      </c>
      <c r="L87" s="22"/>
      <c r="M87" s="22"/>
      <c r="N87" s="22"/>
      <c r="O87" s="5" t="s">
        <v>430</v>
      </c>
      <c r="P87" s="27" t="s">
        <v>538</v>
      </c>
      <c r="Q87" s="27" t="s">
        <v>183</v>
      </c>
      <c r="R87" s="27" t="s">
        <v>539</v>
      </c>
      <c r="S87" s="27">
        <v>275</v>
      </c>
      <c r="T87" s="27" t="s">
        <v>540</v>
      </c>
      <c r="U87" s="27" t="s">
        <v>189</v>
      </c>
      <c r="V87" s="27" t="s">
        <v>541</v>
      </c>
      <c r="W87" s="27">
        <v>14</v>
      </c>
      <c r="X87" s="27" t="s">
        <v>543</v>
      </c>
      <c r="Y87" s="27">
        <v>14</v>
      </c>
      <c r="Z87" s="27" t="s">
        <v>543</v>
      </c>
      <c r="AA87" s="27">
        <v>9</v>
      </c>
      <c r="AB87" s="27" t="s">
        <v>252</v>
      </c>
      <c r="AC87" s="27">
        <v>3900</v>
      </c>
      <c r="AH87" t="s">
        <v>542</v>
      </c>
      <c r="AI87" s="18" t="s">
        <v>308</v>
      </c>
      <c r="AJ87" s="7"/>
      <c r="AK87" s="3"/>
      <c r="AL87" s="3"/>
      <c r="AM87" s="3"/>
      <c r="AN87" s="28">
        <v>1842.1</v>
      </c>
      <c r="AO87" s="28">
        <f t="shared" si="3"/>
        <v>2136.8359999999998</v>
      </c>
      <c r="AP87" s="28">
        <f t="shared" si="4"/>
        <v>1842.1</v>
      </c>
      <c r="AQ87" s="28">
        <f t="shared" si="4"/>
        <v>2136.8359999999998</v>
      </c>
      <c r="AR87" t="s">
        <v>289</v>
      </c>
      <c r="AT87" t="s">
        <v>290</v>
      </c>
      <c r="AU87" s="8" t="s">
        <v>429</v>
      </c>
      <c r="AV87" s="22"/>
      <c r="BB87" t="s">
        <v>337</v>
      </c>
      <c r="BD87" s="22" t="s">
        <v>255</v>
      </c>
      <c r="BK87" s="22" t="s">
        <v>308</v>
      </c>
      <c r="BL87" s="3">
        <v>44581</v>
      </c>
      <c r="BM87" s="3">
        <v>44561</v>
      </c>
      <c r="BN87" s="39" t="s">
        <v>656</v>
      </c>
    </row>
    <row r="88" spans="1:66" ht="28.8" x14ac:dyDescent="0.3">
      <c r="A88" s="22">
        <v>2021</v>
      </c>
      <c r="B88" s="3">
        <v>44470</v>
      </c>
      <c r="C88" s="3">
        <v>44561</v>
      </c>
      <c r="D88" s="18" t="s">
        <v>149</v>
      </c>
      <c r="E88" t="s">
        <v>155</v>
      </c>
      <c r="F88" t="s">
        <v>156</v>
      </c>
      <c r="H88" s="8" t="s">
        <v>288</v>
      </c>
      <c r="J88" s="8" t="s">
        <v>429</v>
      </c>
      <c r="L88" s="22"/>
      <c r="M88" s="22"/>
      <c r="N88" s="22"/>
      <c r="O88" s="5" t="s">
        <v>430</v>
      </c>
      <c r="P88" s="27" t="s">
        <v>538</v>
      </c>
      <c r="Q88" s="27" t="s">
        <v>183</v>
      </c>
      <c r="R88" s="27" t="s">
        <v>539</v>
      </c>
      <c r="S88" s="27">
        <v>275</v>
      </c>
      <c r="T88" s="27" t="s">
        <v>540</v>
      </c>
      <c r="U88" s="27" t="s">
        <v>189</v>
      </c>
      <c r="V88" s="27" t="s">
        <v>541</v>
      </c>
      <c r="W88" s="27">
        <v>14</v>
      </c>
      <c r="X88" s="27" t="s">
        <v>543</v>
      </c>
      <c r="Y88" s="27">
        <v>14</v>
      </c>
      <c r="Z88" s="27" t="s">
        <v>543</v>
      </c>
      <c r="AA88" s="27">
        <v>9</v>
      </c>
      <c r="AB88" s="27" t="s">
        <v>252</v>
      </c>
      <c r="AC88" s="27">
        <v>3900</v>
      </c>
      <c r="AH88" t="s">
        <v>542</v>
      </c>
      <c r="AI88" s="18" t="s">
        <v>308</v>
      </c>
      <c r="AJ88" s="7"/>
      <c r="AK88" s="3"/>
      <c r="AL88" s="3"/>
      <c r="AM88" s="3"/>
      <c r="AN88" s="28">
        <v>141.69999999999999</v>
      </c>
      <c r="AO88" s="28">
        <f t="shared" si="3"/>
        <v>164.37199999999999</v>
      </c>
      <c r="AP88" s="28">
        <f t="shared" si="4"/>
        <v>141.69999999999999</v>
      </c>
      <c r="AQ88" s="28">
        <f t="shared" si="4"/>
        <v>164.37199999999999</v>
      </c>
      <c r="AR88" t="s">
        <v>289</v>
      </c>
      <c r="AT88" t="s">
        <v>290</v>
      </c>
      <c r="AU88" s="8" t="s">
        <v>429</v>
      </c>
      <c r="AV88" s="22"/>
      <c r="BB88" t="s">
        <v>337</v>
      </c>
      <c r="BD88" s="22" t="s">
        <v>255</v>
      </c>
      <c r="BK88" s="22" t="s">
        <v>308</v>
      </c>
      <c r="BL88" s="3">
        <v>44581</v>
      </c>
      <c r="BM88" s="3">
        <v>44561</v>
      </c>
      <c r="BN88" s="39" t="s">
        <v>656</v>
      </c>
    </row>
    <row r="89" spans="1:66" ht="28.8" x14ac:dyDescent="0.3">
      <c r="A89" s="22">
        <v>2021</v>
      </c>
      <c r="B89" s="3">
        <v>44470</v>
      </c>
      <c r="C89" s="3">
        <v>44561</v>
      </c>
      <c r="D89" s="18" t="s">
        <v>149</v>
      </c>
      <c r="E89" t="s">
        <v>155</v>
      </c>
      <c r="F89" t="s">
        <v>156</v>
      </c>
      <c r="H89" s="8" t="s">
        <v>288</v>
      </c>
      <c r="J89" s="8" t="s">
        <v>429</v>
      </c>
      <c r="L89" s="22"/>
      <c r="M89" s="22"/>
      <c r="N89" s="22"/>
      <c r="O89" s="5" t="s">
        <v>430</v>
      </c>
      <c r="P89" s="27" t="s">
        <v>538</v>
      </c>
      <c r="Q89" s="27" t="s">
        <v>183</v>
      </c>
      <c r="R89" s="27" t="s">
        <v>539</v>
      </c>
      <c r="S89" s="27">
        <v>275</v>
      </c>
      <c r="T89" s="27" t="s">
        <v>540</v>
      </c>
      <c r="U89" s="27" t="s">
        <v>189</v>
      </c>
      <c r="V89" s="27" t="s">
        <v>541</v>
      </c>
      <c r="W89" s="27">
        <v>14</v>
      </c>
      <c r="X89" s="27" t="s">
        <v>543</v>
      </c>
      <c r="Y89" s="27">
        <v>14</v>
      </c>
      <c r="Z89" s="27" t="s">
        <v>543</v>
      </c>
      <c r="AA89" s="27">
        <v>9</v>
      </c>
      <c r="AB89" s="27" t="s">
        <v>252</v>
      </c>
      <c r="AC89" s="27">
        <v>3900</v>
      </c>
      <c r="AH89" t="s">
        <v>542</v>
      </c>
      <c r="AI89" s="18" t="s">
        <v>308</v>
      </c>
      <c r="AJ89" s="7"/>
      <c r="AK89" s="3"/>
      <c r="AL89" s="3"/>
      <c r="AM89" s="3"/>
      <c r="AN89" s="28">
        <v>141.69999999999999</v>
      </c>
      <c r="AO89" s="28">
        <f t="shared" si="3"/>
        <v>164.37199999999999</v>
      </c>
      <c r="AP89" s="28">
        <f t="shared" si="4"/>
        <v>141.69999999999999</v>
      </c>
      <c r="AQ89" s="28">
        <f t="shared" si="4"/>
        <v>164.37199999999999</v>
      </c>
      <c r="AR89" t="s">
        <v>289</v>
      </c>
      <c r="AT89" t="s">
        <v>290</v>
      </c>
      <c r="AU89" s="8" t="s">
        <v>429</v>
      </c>
      <c r="AV89" s="22"/>
      <c r="BB89" t="s">
        <v>337</v>
      </c>
      <c r="BD89" s="22" t="s">
        <v>255</v>
      </c>
      <c r="BK89" s="22" t="s">
        <v>308</v>
      </c>
      <c r="BL89" s="3">
        <v>44581</v>
      </c>
      <c r="BM89" s="3">
        <v>44561</v>
      </c>
      <c r="BN89" s="39" t="s">
        <v>656</v>
      </c>
    </row>
    <row r="90" spans="1:66" s="31" customFormat="1" ht="28.8" x14ac:dyDescent="0.3">
      <c r="A90" s="31">
        <v>2021</v>
      </c>
      <c r="B90" s="32">
        <v>44470</v>
      </c>
      <c r="C90" s="32">
        <v>44561</v>
      </c>
      <c r="D90" s="33" t="s">
        <v>149</v>
      </c>
      <c r="E90" s="31" t="s">
        <v>155</v>
      </c>
      <c r="F90" s="31" t="s">
        <v>156</v>
      </c>
      <c r="G90" s="34"/>
      <c r="H90" s="35" t="s">
        <v>288</v>
      </c>
      <c r="J90" s="35" t="s">
        <v>429</v>
      </c>
      <c r="O90" s="31" t="s">
        <v>431</v>
      </c>
      <c r="P90" s="31" t="s">
        <v>603</v>
      </c>
      <c r="Q90" s="31" t="s">
        <v>164</v>
      </c>
      <c r="U90" s="31" t="s">
        <v>189</v>
      </c>
      <c r="W90" s="31">
        <v>87</v>
      </c>
      <c r="X90" s="31" t="s">
        <v>293</v>
      </c>
      <c r="Y90" s="31">
        <v>87</v>
      </c>
      <c r="Z90" s="31" t="s">
        <v>293</v>
      </c>
      <c r="AA90" s="31">
        <v>30</v>
      </c>
      <c r="AB90" s="31" t="s">
        <v>251</v>
      </c>
      <c r="AC90" s="31">
        <v>91090</v>
      </c>
      <c r="AH90" s="31" t="s">
        <v>604</v>
      </c>
      <c r="AI90" s="33" t="s">
        <v>308</v>
      </c>
      <c r="AK90" s="32"/>
      <c r="AL90" s="32"/>
      <c r="AM90" s="32"/>
      <c r="AN90" s="36">
        <v>23000</v>
      </c>
      <c r="AO90" s="36">
        <f t="shared" si="3"/>
        <v>26679.999999999996</v>
      </c>
      <c r="AP90" s="36">
        <f t="shared" si="4"/>
        <v>23000</v>
      </c>
      <c r="AQ90" s="36">
        <f t="shared" si="4"/>
        <v>26679.999999999996</v>
      </c>
      <c r="AR90" s="31" t="s">
        <v>289</v>
      </c>
      <c r="AT90" s="31" t="s">
        <v>290</v>
      </c>
      <c r="AU90" s="35" t="s">
        <v>429</v>
      </c>
      <c r="BB90" s="31" t="s">
        <v>337</v>
      </c>
      <c r="BD90" s="31" t="s">
        <v>255</v>
      </c>
      <c r="BK90" s="31" t="s">
        <v>308</v>
      </c>
      <c r="BL90" s="3">
        <v>44581</v>
      </c>
      <c r="BM90" s="3">
        <v>44561</v>
      </c>
      <c r="BN90" s="39" t="s">
        <v>656</v>
      </c>
    </row>
    <row r="91" spans="1:66" s="31" customFormat="1" ht="28.8" x14ac:dyDescent="0.3">
      <c r="A91" s="31">
        <v>2021</v>
      </c>
      <c r="B91" s="32">
        <v>44470</v>
      </c>
      <c r="C91" s="32">
        <v>44561</v>
      </c>
      <c r="D91" s="33" t="s">
        <v>149</v>
      </c>
      <c r="E91" s="31" t="s">
        <v>155</v>
      </c>
      <c r="F91" s="31" t="s">
        <v>156</v>
      </c>
      <c r="G91" s="34"/>
      <c r="H91" s="35" t="s">
        <v>288</v>
      </c>
      <c r="J91" s="35" t="s">
        <v>429</v>
      </c>
      <c r="O91" s="31" t="s">
        <v>431</v>
      </c>
      <c r="P91" s="31" t="s">
        <v>603</v>
      </c>
      <c r="Q91" s="31" t="s">
        <v>164</v>
      </c>
      <c r="U91" s="31" t="s">
        <v>189</v>
      </c>
      <c r="W91" s="31">
        <v>87</v>
      </c>
      <c r="X91" s="31" t="s">
        <v>293</v>
      </c>
      <c r="Y91" s="31">
        <v>87</v>
      </c>
      <c r="Z91" s="31" t="s">
        <v>293</v>
      </c>
      <c r="AA91" s="31">
        <v>30</v>
      </c>
      <c r="AB91" s="31" t="s">
        <v>251</v>
      </c>
      <c r="AC91" s="31">
        <v>91090</v>
      </c>
      <c r="AH91" s="31" t="s">
        <v>604</v>
      </c>
      <c r="AI91" s="33" t="s">
        <v>308</v>
      </c>
      <c r="AK91" s="32"/>
      <c r="AL91" s="32"/>
      <c r="AM91" s="32"/>
      <c r="AN91" s="36">
        <v>34500</v>
      </c>
      <c r="AO91" s="36">
        <f t="shared" si="3"/>
        <v>40020</v>
      </c>
      <c r="AP91" s="36">
        <f t="shared" si="4"/>
        <v>34500</v>
      </c>
      <c r="AQ91" s="36">
        <f t="shared" si="4"/>
        <v>40020</v>
      </c>
      <c r="AR91" s="31" t="s">
        <v>289</v>
      </c>
      <c r="AT91" s="31" t="s">
        <v>290</v>
      </c>
      <c r="AU91" s="35" t="s">
        <v>429</v>
      </c>
      <c r="BB91" s="31" t="s">
        <v>337</v>
      </c>
      <c r="BD91" s="31" t="s">
        <v>255</v>
      </c>
      <c r="BK91" s="31" t="s">
        <v>308</v>
      </c>
      <c r="BL91" s="3">
        <v>44581</v>
      </c>
      <c r="BM91" s="3">
        <v>44561</v>
      </c>
      <c r="BN91" s="39" t="s">
        <v>656</v>
      </c>
    </row>
    <row r="92" spans="1:66" s="31" customFormat="1" ht="28.8" x14ac:dyDescent="0.3">
      <c r="A92" s="31">
        <v>2021</v>
      </c>
      <c r="B92" s="32">
        <v>44470</v>
      </c>
      <c r="C92" s="32">
        <v>44561</v>
      </c>
      <c r="D92" s="33" t="s">
        <v>149</v>
      </c>
      <c r="E92" s="31" t="s">
        <v>155</v>
      </c>
      <c r="F92" s="31" t="s">
        <v>156</v>
      </c>
      <c r="G92" s="34"/>
      <c r="H92" s="35" t="s">
        <v>288</v>
      </c>
      <c r="J92" s="35" t="s">
        <v>429</v>
      </c>
      <c r="L92" s="31" t="s">
        <v>382</v>
      </c>
      <c r="M92" s="31" t="s">
        <v>383</v>
      </c>
      <c r="N92" s="31" t="s">
        <v>384</v>
      </c>
      <c r="O92" s="31" t="s">
        <v>605</v>
      </c>
      <c r="P92" s="31" t="s">
        <v>606</v>
      </c>
      <c r="Q92" s="31" t="s">
        <v>164</v>
      </c>
      <c r="U92" s="31" t="s">
        <v>189</v>
      </c>
      <c r="W92" s="31">
        <v>206</v>
      </c>
      <c r="X92" s="31" t="s">
        <v>435</v>
      </c>
      <c r="Y92" s="31">
        <v>206</v>
      </c>
      <c r="Z92" s="31" t="s">
        <v>435</v>
      </c>
      <c r="AA92" s="31">
        <v>30</v>
      </c>
      <c r="AB92" s="31" t="s">
        <v>251</v>
      </c>
      <c r="AC92" s="31">
        <v>96360</v>
      </c>
      <c r="AH92" s="31" t="s">
        <v>542</v>
      </c>
      <c r="AI92" s="33" t="s">
        <v>308</v>
      </c>
      <c r="AK92" s="32"/>
      <c r="AL92" s="32"/>
      <c r="AM92" s="32"/>
      <c r="AN92" s="36">
        <v>16730.78</v>
      </c>
      <c r="AO92" s="36">
        <f t="shared" si="3"/>
        <v>19407.704799999996</v>
      </c>
      <c r="AP92" s="36">
        <f t="shared" si="4"/>
        <v>16730.78</v>
      </c>
      <c r="AQ92" s="36">
        <f t="shared" si="4"/>
        <v>19407.704799999996</v>
      </c>
      <c r="AR92" s="31" t="s">
        <v>289</v>
      </c>
      <c r="AT92" s="31" t="s">
        <v>290</v>
      </c>
      <c r="AU92" s="35" t="s">
        <v>429</v>
      </c>
      <c r="BB92" s="31" t="s">
        <v>337</v>
      </c>
      <c r="BD92" s="31" t="s">
        <v>255</v>
      </c>
      <c r="BK92" s="31" t="s">
        <v>308</v>
      </c>
      <c r="BL92" s="3">
        <v>44581</v>
      </c>
      <c r="BM92" s="3">
        <v>44561</v>
      </c>
      <c r="BN92" s="39" t="s">
        <v>656</v>
      </c>
    </row>
    <row r="93" spans="1:66" ht="28.8" x14ac:dyDescent="0.3">
      <c r="A93" s="22">
        <v>2021</v>
      </c>
      <c r="B93" s="3">
        <v>44470</v>
      </c>
      <c r="C93" s="3">
        <v>44561</v>
      </c>
      <c r="D93" s="18" t="s">
        <v>149</v>
      </c>
      <c r="E93" t="s">
        <v>155</v>
      </c>
      <c r="F93" t="s">
        <v>156</v>
      </c>
      <c r="H93" s="8" t="s">
        <v>288</v>
      </c>
      <c r="J93" s="8" t="s">
        <v>429</v>
      </c>
      <c r="L93" s="22" t="s">
        <v>432</v>
      </c>
      <c r="M93" s="22" t="s">
        <v>433</v>
      </c>
      <c r="N93" s="22" t="s">
        <v>434</v>
      </c>
      <c r="O93" s="5" t="s">
        <v>608</v>
      </c>
      <c r="P93" s="5" t="s">
        <v>607</v>
      </c>
      <c r="Q93" s="5" t="s">
        <v>164</v>
      </c>
      <c r="R93" s="5" t="s">
        <v>609</v>
      </c>
      <c r="S93">
        <v>28</v>
      </c>
      <c r="T93" t="s">
        <v>610</v>
      </c>
      <c r="U93" s="5" t="s">
        <v>189</v>
      </c>
      <c r="V93" s="5" t="s">
        <v>611</v>
      </c>
      <c r="W93">
        <v>385</v>
      </c>
      <c r="X93" t="s">
        <v>611</v>
      </c>
      <c r="Y93">
        <v>385</v>
      </c>
      <c r="Z93" s="27" t="s">
        <v>611</v>
      </c>
      <c r="AA93">
        <v>20</v>
      </c>
      <c r="AB93" t="s">
        <v>239</v>
      </c>
      <c r="AC93">
        <v>71232</v>
      </c>
      <c r="AH93" t="s">
        <v>542</v>
      </c>
      <c r="AI93" s="18" t="s">
        <v>308</v>
      </c>
      <c r="AK93" s="3"/>
      <c r="AL93" s="3"/>
      <c r="AM93" s="3"/>
      <c r="AN93" s="28">
        <v>2250</v>
      </c>
      <c r="AO93" s="28">
        <f t="shared" si="3"/>
        <v>2610</v>
      </c>
      <c r="AP93" s="28">
        <f t="shared" si="4"/>
        <v>2250</v>
      </c>
      <c r="AQ93" s="28">
        <f t="shared" si="4"/>
        <v>2610</v>
      </c>
      <c r="AR93" s="22" t="s">
        <v>289</v>
      </c>
      <c r="AS93" s="22"/>
      <c r="AT93" s="22" t="s">
        <v>290</v>
      </c>
      <c r="AU93" s="8" t="s">
        <v>429</v>
      </c>
      <c r="AV93" s="22"/>
      <c r="BB93" t="s">
        <v>337</v>
      </c>
      <c r="BD93" s="22" t="s">
        <v>255</v>
      </c>
      <c r="BE93" s="22"/>
      <c r="BF93" s="22"/>
      <c r="BG93" s="22"/>
      <c r="BH93" s="22"/>
      <c r="BI93" s="22"/>
      <c r="BJ93" s="22"/>
      <c r="BK93" s="22" t="s">
        <v>308</v>
      </c>
      <c r="BL93" s="3">
        <v>44581</v>
      </c>
      <c r="BM93" s="3">
        <v>44561</v>
      </c>
      <c r="BN93" s="39" t="s">
        <v>656</v>
      </c>
    </row>
    <row r="94" spans="1:66" ht="43.2" x14ac:dyDescent="0.3">
      <c r="A94" s="22">
        <v>2021</v>
      </c>
      <c r="B94" s="3">
        <v>44470</v>
      </c>
      <c r="C94" s="3">
        <v>44561</v>
      </c>
      <c r="D94" s="18" t="s">
        <v>149</v>
      </c>
      <c r="E94" t="s">
        <v>155</v>
      </c>
      <c r="F94" t="s">
        <v>156</v>
      </c>
      <c r="H94" s="8" t="s">
        <v>288</v>
      </c>
      <c r="J94" s="8" t="s">
        <v>298</v>
      </c>
      <c r="L94" s="22" t="s">
        <v>351</v>
      </c>
      <c r="M94" s="22" t="s">
        <v>352</v>
      </c>
      <c r="N94" s="22" t="s">
        <v>353</v>
      </c>
      <c r="O94" s="5" t="s">
        <v>486</v>
      </c>
      <c r="P94" s="5" t="s">
        <v>485</v>
      </c>
      <c r="Q94" s="5" t="s">
        <v>183</v>
      </c>
      <c r="R94" s="5" t="s">
        <v>487</v>
      </c>
      <c r="S94">
        <v>411</v>
      </c>
      <c r="T94" t="s">
        <v>452</v>
      </c>
      <c r="U94" s="5" t="s">
        <v>189</v>
      </c>
      <c r="V94" s="5" t="s">
        <v>488</v>
      </c>
      <c r="W94">
        <v>206</v>
      </c>
      <c r="X94" t="s">
        <v>435</v>
      </c>
      <c r="Y94">
        <v>209</v>
      </c>
      <c r="Z94" s="22" t="s">
        <v>435</v>
      </c>
      <c r="AA94">
        <v>30</v>
      </c>
      <c r="AB94" t="s">
        <v>251</v>
      </c>
      <c r="AC94">
        <v>96360</v>
      </c>
      <c r="AH94" s="27" t="s">
        <v>571</v>
      </c>
      <c r="AI94" s="18" t="s">
        <v>308</v>
      </c>
      <c r="AK94" s="3"/>
      <c r="AL94" s="3"/>
      <c r="AM94" s="3"/>
      <c r="AN94" s="28">
        <v>340</v>
      </c>
      <c r="AO94" s="28">
        <f t="shared" si="3"/>
        <v>394.4</v>
      </c>
      <c r="AP94" s="28">
        <f t="shared" si="4"/>
        <v>340</v>
      </c>
      <c r="AQ94" s="28">
        <f t="shared" si="4"/>
        <v>394.4</v>
      </c>
      <c r="AR94" s="22" t="s">
        <v>289</v>
      </c>
      <c r="AS94" s="22"/>
      <c r="AT94" s="22" t="s">
        <v>290</v>
      </c>
      <c r="AU94" s="8" t="s">
        <v>298</v>
      </c>
      <c r="AV94" s="22"/>
      <c r="BB94" t="s">
        <v>337</v>
      </c>
      <c r="BD94" s="22" t="s">
        <v>255</v>
      </c>
      <c r="BE94" s="22"/>
      <c r="BF94" s="22"/>
      <c r="BG94" s="22"/>
      <c r="BH94" s="22"/>
      <c r="BI94" s="22"/>
      <c r="BJ94" s="22"/>
      <c r="BK94" s="22" t="s">
        <v>308</v>
      </c>
      <c r="BL94" s="3">
        <v>44581</v>
      </c>
      <c r="BM94" s="3">
        <v>44561</v>
      </c>
      <c r="BN94" s="39" t="s">
        <v>656</v>
      </c>
    </row>
    <row r="95" spans="1:66" ht="28.8" x14ac:dyDescent="0.3">
      <c r="A95" s="22">
        <v>2021</v>
      </c>
      <c r="B95" s="3">
        <v>44470</v>
      </c>
      <c r="C95" s="3">
        <v>44561</v>
      </c>
      <c r="D95" s="18" t="s">
        <v>149</v>
      </c>
      <c r="E95" t="s">
        <v>155</v>
      </c>
      <c r="F95" t="s">
        <v>156</v>
      </c>
      <c r="H95" s="8" t="s">
        <v>288</v>
      </c>
      <c r="J95" s="8" t="s">
        <v>436</v>
      </c>
      <c r="L95" s="22"/>
      <c r="M95" s="22"/>
      <c r="N95" s="22"/>
      <c r="O95" s="5" t="s">
        <v>437</v>
      </c>
      <c r="P95" s="5" t="s">
        <v>599</v>
      </c>
      <c r="Q95" s="5" t="s">
        <v>164</v>
      </c>
      <c r="R95" s="5" t="s">
        <v>600</v>
      </c>
      <c r="S95" s="5">
        <v>307</v>
      </c>
      <c r="T95" s="5" t="s">
        <v>452</v>
      </c>
      <c r="U95" s="5" t="s">
        <v>189</v>
      </c>
      <c r="V95" s="5" t="s">
        <v>601</v>
      </c>
      <c r="W95">
        <v>39</v>
      </c>
      <c r="X95" t="s">
        <v>291</v>
      </c>
      <c r="Y95">
        <v>39</v>
      </c>
      <c r="Z95" s="7" t="s">
        <v>291</v>
      </c>
      <c r="AA95">
        <v>30</v>
      </c>
      <c r="AB95" t="s">
        <v>251</v>
      </c>
      <c r="AC95">
        <v>96536</v>
      </c>
      <c r="AH95" t="s">
        <v>524</v>
      </c>
      <c r="AI95" s="18" t="s">
        <v>308</v>
      </c>
      <c r="AK95" s="3"/>
      <c r="AL95" s="3"/>
      <c r="AM95" s="3"/>
      <c r="AN95" s="28">
        <v>36118</v>
      </c>
      <c r="AO95" s="28">
        <f t="shared" si="3"/>
        <v>41896.879999999997</v>
      </c>
      <c r="AP95" s="28">
        <f t="shared" si="4"/>
        <v>36118</v>
      </c>
      <c r="AQ95" s="28">
        <f t="shared" si="4"/>
        <v>41896.879999999997</v>
      </c>
      <c r="AR95" s="22" t="s">
        <v>289</v>
      </c>
      <c r="AS95" s="22"/>
      <c r="AT95" s="22" t="s">
        <v>290</v>
      </c>
      <c r="AU95" s="8" t="s">
        <v>436</v>
      </c>
      <c r="AV95" s="22"/>
      <c r="BB95" t="s">
        <v>294</v>
      </c>
      <c r="BD95" s="22" t="s">
        <v>255</v>
      </c>
      <c r="BE95" s="22"/>
      <c r="BF95" s="22"/>
      <c r="BG95" s="22"/>
      <c r="BH95" s="22"/>
      <c r="BI95" s="22"/>
      <c r="BJ95" s="22"/>
      <c r="BK95" s="22" t="s">
        <v>308</v>
      </c>
      <c r="BL95" s="3">
        <v>44581</v>
      </c>
      <c r="BM95" s="3">
        <v>44561</v>
      </c>
      <c r="BN95" s="39" t="s">
        <v>656</v>
      </c>
    </row>
    <row r="96" spans="1:66" ht="28.8" x14ac:dyDescent="0.3">
      <c r="A96" s="22">
        <v>2021</v>
      </c>
      <c r="B96" s="3">
        <v>44470</v>
      </c>
      <c r="C96" s="3">
        <v>44561</v>
      </c>
      <c r="D96" s="18" t="s">
        <v>149</v>
      </c>
      <c r="E96" t="s">
        <v>153</v>
      </c>
      <c r="F96" t="s">
        <v>156</v>
      </c>
      <c r="H96" s="8" t="s">
        <v>288</v>
      </c>
      <c r="J96" s="8" t="s">
        <v>300</v>
      </c>
      <c r="L96" s="22" t="s">
        <v>438</v>
      </c>
      <c r="M96" s="22" t="s">
        <v>359</v>
      </c>
      <c r="N96" s="22" t="s">
        <v>360</v>
      </c>
      <c r="O96" s="5" t="s">
        <v>489</v>
      </c>
      <c r="P96" s="5" t="s">
        <v>490</v>
      </c>
      <c r="Q96" s="5" t="s">
        <v>164</v>
      </c>
      <c r="R96" s="5" t="s">
        <v>491</v>
      </c>
      <c r="S96" s="5" t="s">
        <v>492</v>
      </c>
      <c r="T96" s="5" t="s">
        <v>452</v>
      </c>
      <c r="U96" s="5" t="s">
        <v>189</v>
      </c>
      <c r="V96" s="5" t="s">
        <v>483</v>
      </c>
      <c r="W96">
        <v>39</v>
      </c>
      <c r="X96" t="s">
        <v>291</v>
      </c>
      <c r="Y96">
        <v>39</v>
      </c>
      <c r="Z96" s="7" t="s">
        <v>291</v>
      </c>
      <c r="AA96">
        <v>30</v>
      </c>
      <c r="AB96" t="s">
        <v>251</v>
      </c>
      <c r="AC96">
        <v>96536</v>
      </c>
      <c r="AH96" s="27" t="s">
        <v>569</v>
      </c>
      <c r="AI96" s="18" t="s">
        <v>308</v>
      </c>
      <c r="AK96" s="3"/>
      <c r="AL96" s="3"/>
      <c r="AM96" s="3"/>
      <c r="AN96" s="28">
        <v>9403</v>
      </c>
      <c r="AO96" s="28">
        <f t="shared" si="3"/>
        <v>10907.48</v>
      </c>
      <c r="AP96" s="28">
        <f t="shared" si="4"/>
        <v>9403</v>
      </c>
      <c r="AQ96" s="28">
        <f t="shared" si="4"/>
        <v>10907.48</v>
      </c>
      <c r="AR96" s="22" t="s">
        <v>289</v>
      </c>
      <c r="AS96" s="22"/>
      <c r="AT96" s="22" t="s">
        <v>290</v>
      </c>
      <c r="AU96" s="8" t="s">
        <v>300</v>
      </c>
      <c r="AV96" s="22"/>
      <c r="BB96" t="s">
        <v>295</v>
      </c>
      <c r="BD96" s="22" t="s">
        <v>255</v>
      </c>
      <c r="BE96" s="22"/>
      <c r="BF96" s="22"/>
      <c r="BG96" s="22"/>
      <c r="BH96" s="22"/>
      <c r="BI96" s="22"/>
      <c r="BJ96" s="22"/>
      <c r="BK96" s="22" t="s">
        <v>308</v>
      </c>
      <c r="BL96" s="3">
        <v>44581</v>
      </c>
      <c r="BM96" s="3">
        <v>44561</v>
      </c>
      <c r="BN96" s="39" t="s">
        <v>656</v>
      </c>
    </row>
    <row r="97" spans="1:66" ht="57.6" x14ac:dyDescent="0.3">
      <c r="A97" s="22">
        <v>2021</v>
      </c>
      <c r="B97" s="3">
        <v>44470</v>
      </c>
      <c r="C97" s="3">
        <v>44561</v>
      </c>
      <c r="D97" s="18" t="s">
        <v>149</v>
      </c>
      <c r="E97" t="s">
        <v>155</v>
      </c>
      <c r="F97" t="s">
        <v>156</v>
      </c>
      <c r="H97" s="8" t="s">
        <v>288</v>
      </c>
      <c r="J97" s="8" t="s">
        <v>439</v>
      </c>
      <c r="L97" s="22" t="s">
        <v>391</v>
      </c>
      <c r="M97" s="22" t="s">
        <v>392</v>
      </c>
      <c r="N97" s="22" t="s">
        <v>356</v>
      </c>
      <c r="O97" s="5" t="s">
        <v>480</v>
      </c>
      <c r="P97" s="5" t="s">
        <v>479</v>
      </c>
      <c r="Q97" s="5" t="s">
        <v>164</v>
      </c>
      <c r="R97" s="5" t="s">
        <v>481</v>
      </c>
      <c r="S97" s="5">
        <v>162</v>
      </c>
      <c r="T97" s="5" t="s">
        <v>482</v>
      </c>
      <c r="U97" s="5" t="s">
        <v>189</v>
      </c>
      <c r="V97" s="5" t="s">
        <v>483</v>
      </c>
      <c r="W97">
        <v>39</v>
      </c>
      <c r="X97" t="s">
        <v>291</v>
      </c>
      <c r="Y97">
        <v>39</v>
      </c>
      <c r="Z97" s="7" t="s">
        <v>291</v>
      </c>
      <c r="AA97">
        <v>30</v>
      </c>
      <c r="AB97" t="s">
        <v>251</v>
      </c>
      <c r="AC97" s="23">
        <v>96536</v>
      </c>
      <c r="AH97" s="27" t="s">
        <v>574</v>
      </c>
      <c r="AI97" s="18" t="s">
        <v>308</v>
      </c>
      <c r="AK97" s="3"/>
      <c r="AL97" s="3"/>
      <c r="AM97" s="3"/>
      <c r="AN97" s="28">
        <v>3500</v>
      </c>
      <c r="AO97" s="28">
        <f t="shared" si="3"/>
        <v>4059.9999999999995</v>
      </c>
      <c r="AP97" s="28">
        <f t="shared" si="4"/>
        <v>3500</v>
      </c>
      <c r="AQ97" s="28">
        <f t="shared" si="4"/>
        <v>4059.9999999999995</v>
      </c>
      <c r="AR97" s="22" t="s">
        <v>289</v>
      </c>
      <c r="AS97" s="22"/>
      <c r="AT97" s="22" t="s">
        <v>290</v>
      </c>
      <c r="AU97" s="8" t="s">
        <v>439</v>
      </c>
      <c r="AV97" s="22"/>
      <c r="BB97" t="s">
        <v>294</v>
      </c>
      <c r="BD97" s="22" t="s">
        <v>255</v>
      </c>
      <c r="BE97" s="22"/>
      <c r="BF97" s="22"/>
      <c r="BG97" s="22"/>
      <c r="BH97" s="22"/>
      <c r="BI97" s="22"/>
      <c r="BJ97" s="22"/>
      <c r="BK97" s="22" t="s">
        <v>308</v>
      </c>
      <c r="BL97" s="3">
        <v>44581</v>
      </c>
      <c r="BM97" s="3">
        <v>44561</v>
      </c>
      <c r="BN97" s="39" t="s">
        <v>656</v>
      </c>
    </row>
    <row r="98" spans="1:66" ht="28.8" x14ac:dyDescent="0.3">
      <c r="A98" s="22">
        <v>2021</v>
      </c>
      <c r="B98" s="3">
        <v>44470</v>
      </c>
      <c r="C98" s="3">
        <v>44561</v>
      </c>
      <c r="D98" s="18" t="s">
        <v>149</v>
      </c>
      <c r="E98" t="s">
        <v>153</v>
      </c>
      <c r="F98" t="s">
        <v>156</v>
      </c>
      <c r="H98" s="8" t="s">
        <v>288</v>
      </c>
      <c r="J98" s="8" t="s">
        <v>440</v>
      </c>
      <c r="L98" s="22"/>
      <c r="M98" s="22"/>
      <c r="N98" s="22"/>
      <c r="O98" s="5" t="s">
        <v>441</v>
      </c>
      <c r="P98" s="5" t="s">
        <v>596</v>
      </c>
      <c r="Q98" s="5" t="s">
        <v>183</v>
      </c>
      <c r="R98" s="5">
        <v>11</v>
      </c>
      <c r="S98" s="5" t="s">
        <v>597</v>
      </c>
      <c r="T98" s="5" t="s">
        <v>452</v>
      </c>
      <c r="U98" s="5" t="s">
        <v>189</v>
      </c>
      <c r="V98" s="5" t="s">
        <v>598</v>
      </c>
      <c r="W98">
        <v>44</v>
      </c>
      <c r="X98" t="s">
        <v>442</v>
      </c>
      <c r="Y98">
        <v>44</v>
      </c>
      <c r="Z98" s="7" t="s">
        <v>442</v>
      </c>
      <c r="AA98">
        <v>30</v>
      </c>
      <c r="AB98" t="s">
        <v>251</v>
      </c>
      <c r="AC98">
        <v>94550</v>
      </c>
      <c r="AH98" t="s">
        <v>525</v>
      </c>
      <c r="AI98" s="18" t="s">
        <v>308</v>
      </c>
      <c r="AK98" s="3"/>
      <c r="AL98" s="3"/>
      <c r="AM98" s="3"/>
      <c r="AN98" s="28">
        <v>21464.66</v>
      </c>
      <c r="AO98" s="28">
        <f t="shared" si="3"/>
        <v>24899.005599999997</v>
      </c>
      <c r="AP98" s="28">
        <f t="shared" si="4"/>
        <v>21464.66</v>
      </c>
      <c r="AQ98" s="28">
        <f t="shared" si="4"/>
        <v>24899.005599999997</v>
      </c>
      <c r="AR98" s="22" t="s">
        <v>289</v>
      </c>
      <c r="AS98" s="22"/>
      <c r="AT98" s="22" t="s">
        <v>290</v>
      </c>
      <c r="AU98" s="8" t="s">
        <v>440</v>
      </c>
      <c r="BB98" t="s">
        <v>337</v>
      </c>
      <c r="BD98" s="22" t="s">
        <v>255</v>
      </c>
      <c r="BE98" s="22"/>
      <c r="BF98" s="22"/>
      <c r="BG98" s="22"/>
      <c r="BH98" s="22"/>
      <c r="BI98" s="22"/>
      <c r="BJ98" s="22"/>
      <c r="BK98" s="22" t="s">
        <v>308</v>
      </c>
      <c r="BL98" s="3">
        <v>44581</v>
      </c>
      <c r="BM98" s="3">
        <v>44561</v>
      </c>
      <c r="BN98" s="39" t="s">
        <v>656</v>
      </c>
    </row>
    <row r="99" spans="1:66" s="40" customFormat="1" ht="28.8" x14ac:dyDescent="0.3">
      <c r="A99" s="40">
        <v>2021</v>
      </c>
      <c r="B99" s="38">
        <v>44470</v>
      </c>
      <c r="C99" s="38">
        <v>44561</v>
      </c>
      <c r="D99" s="41" t="s">
        <v>149</v>
      </c>
      <c r="E99" s="40" t="s">
        <v>153</v>
      </c>
      <c r="F99" s="40" t="s">
        <v>156</v>
      </c>
      <c r="G99" s="42"/>
      <c r="H99" s="25" t="s">
        <v>288</v>
      </c>
      <c r="J99" s="25" t="s">
        <v>440</v>
      </c>
      <c r="L99" s="40" t="s">
        <v>443</v>
      </c>
      <c r="M99" s="40" t="s">
        <v>444</v>
      </c>
      <c r="N99" s="40" t="s">
        <v>445</v>
      </c>
      <c r="O99" s="40" t="s">
        <v>595</v>
      </c>
      <c r="P99" s="40" t="s">
        <v>594</v>
      </c>
      <c r="W99" s="40">
        <v>108</v>
      </c>
      <c r="X99" s="40" t="s">
        <v>447</v>
      </c>
      <c r="Y99" s="40">
        <v>108</v>
      </c>
      <c r="Z99" s="40" t="s">
        <v>447</v>
      </c>
      <c r="AA99" s="40">
        <v>30</v>
      </c>
      <c r="AB99" s="40" t="s">
        <v>251</v>
      </c>
      <c r="AC99" s="40">
        <v>96730</v>
      </c>
      <c r="AH99" s="40" t="s">
        <v>525</v>
      </c>
      <c r="AI99" s="41" t="s">
        <v>308</v>
      </c>
      <c r="AK99" s="38"/>
      <c r="AL99" s="38"/>
      <c r="AM99" s="38"/>
      <c r="AN99" s="29">
        <v>21550.86</v>
      </c>
      <c r="AO99" s="29">
        <f t="shared" si="3"/>
        <v>24998.997599999999</v>
      </c>
      <c r="AP99" s="29">
        <f t="shared" si="4"/>
        <v>21550.86</v>
      </c>
      <c r="AQ99" s="29">
        <f t="shared" si="4"/>
        <v>24998.997599999999</v>
      </c>
      <c r="AR99" s="40" t="s">
        <v>289</v>
      </c>
      <c r="AT99" s="40" t="s">
        <v>290</v>
      </c>
      <c r="AU99" s="25" t="s">
        <v>440</v>
      </c>
      <c r="BB99" s="40" t="s">
        <v>337</v>
      </c>
      <c r="BD99" s="40" t="s">
        <v>255</v>
      </c>
      <c r="BK99" s="40" t="s">
        <v>308</v>
      </c>
      <c r="BL99" s="3">
        <v>44581</v>
      </c>
      <c r="BM99" s="3">
        <v>44561</v>
      </c>
      <c r="BN99" s="40" t="s">
        <v>657</v>
      </c>
    </row>
    <row r="100" spans="1:66" ht="28.8" x14ac:dyDescent="0.3">
      <c r="A100" s="22">
        <v>2021</v>
      </c>
      <c r="B100" s="3">
        <v>44470</v>
      </c>
      <c r="C100" s="3">
        <v>44561</v>
      </c>
      <c r="D100" s="18" t="s">
        <v>149</v>
      </c>
      <c r="E100" t="s">
        <v>153</v>
      </c>
      <c r="F100" t="s">
        <v>156</v>
      </c>
      <c r="H100" s="8" t="s">
        <v>288</v>
      </c>
      <c r="J100" s="8" t="s">
        <v>440</v>
      </c>
      <c r="L100" s="22"/>
      <c r="M100" s="22"/>
      <c r="N100" s="22"/>
      <c r="O100" s="5" t="s">
        <v>446</v>
      </c>
      <c r="P100" s="5" t="s">
        <v>590</v>
      </c>
      <c r="Q100" t="s">
        <v>164</v>
      </c>
      <c r="R100" t="s">
        <v>591</v>
      </c>
      <c r="S100">
        <v>1101</v>
      </c>
      <c r="T100" t="s">
        <v>452</v>
      </c>
      <c r="U100" t="s">
        <v>189</v>
      </c>
      <c r="V100" t="s">
        <v>592</v>
      </c>
      <c r="W100">
        <v>39</v>
      </c>
      <c r="X100" t="s">
        <v>593</v>
      </c>
      <c r="Y100">
        <v>39</v>
      </c>
      <c r="Z100" s="22" t="s">
        <v>593</v>
      </c>
      <c r="AA100">
        <v>19</v>
      </c>
      <c r="AB100" t="s">
        <v>250</v>
      </c>
      <c r="AC100">
        <v>64700</v>
      </c>
      <c r="AH100" t="s">
        <v>525</v>
      </c>
      <c r="AI100" s="18" t="s">
        <v>308</v>
      </c>
      <c r="AK100" s="3"/>
      <c r="AL100" s="3"/>
      <c r="AM100" s="3"/>
      <c r="AN100" s="28">
        <v>18964.66</v>
      </c>
      <c r="AO100" s="28">
        <f t="shared" si="3"/>
        <v>21999.005599999997</v>
      </c>
      <c r="AP100" s="28">
        <f t="shared" si="4"/>
        <v>18964.66</v>
      </c>
      <c r="AQ100" s="28">
        <f t="shared" si="4"/>
        <v>21999.005599999997</v>
      </c>
      <c r="AR100" t="s">
        <v>289</v>
      </c>
      <c r="AT100" t="s">
        <v>290</v>
      </c>
      <c r="AU100" s="8" t="s">
        <v>440</v>
      </c>
      <c r="BB100" t="s">
        <v>337</v>
      </c>
      <c r="BD100" s="22" t="s">
        <v>255</v>
      </c>
      <c r="BE100" s="22"/>
      <c r="BF100" s="22"/>
      <c r="BG100" s="22"/>
      <c r="BH100" s="22"/>
      <c r="BI100" s="22"/>
      <c r="BJ100" s="22"/>
      <c r="BK100" s="22" t="s">
        <v>308</v>
      </c>
      <c r="BL100" s="3">
        <v>44581</v>
      </c>
      <c r="BM100" s="3">
        <v>44561</v>
      </c>
      <c r="BN100" s="39" t="s">
        <v>656</v>
      </c>
    </row>
    <row r="101" spans="1:66" ht="28.8" x14ac:dyDescent="0.3">
      <c r="A101" s="22">
        <v>2021</v>
      </c>
      <c r="B101" s="3">
        <v>44470</v>
      </c>
      <c r="C101" s="3">
        <v>44561</v>
      </c>
      <c r="D101" s="18" t="s">
        <v>149</v>
      </c>
      <c r="E101" t="s">
        <v>153</v>
      </c>
      <c r="F101" t="s">
        <v>156</v>
      </c>
      <c r="H101" s="8" t="s">
        <v>288</v>
      </c>
      <c r="J101" s="8" t="s">
        <v>440</v>
      </c>
      <c r="L101" s="22"/>
      <c r="M101" s="22"/>
      <c r="N101" s="22"/>
      <c r="O101" s="5" t="s">
        <v>446</v>
      </c>
      <c r="P101" s="5" t="s">
        <v>602</v>
      </c>
      <c r="Q101" s="5" t="s">
        <v>164</v>
      </c>
      <c r="R101" s="5" t="s">
        <v>591</v>
      </c>
      <c r="S101">
        <v>1101</v>
      </c>
      <c r="T101" t="s">
        <v>452</v>
      </c>
      <c r="U101" t="s">
        <v>189</v>
      </c>
      <c r="V101" t="s">
        <v>592</v>
      </c>
      <c r="W101">
        <v>39</v>
      </c>
      <c r="X101" t="s">
        <v>593</v>
      </c>
      <c r="Y101">
        <v>39</v>
      </c>
      <c r="Z101" s="7" t="s">
        <v>593</v>
      </c>
      <c r="AA101">
        <v>19</v>
      </c>
      <c r="AB101" t="s">
        <v>250</v>
      </c>
      <c r="AC101">
        <v>64700</v>
      </c>
      <c r="AH101" t="s">
        <v>525</v>
      </c>
      <c r="AI101" s="18" t="s">
        <v>308</v>
      </c>
      <c r="AK101" s="3"/>
      <c r="AL101" s="3"/>
      <c r="AM101" s="3"/>
      <c r="AN101" s="28">
        <v>19395.689999999999</v>
      </c>
      <c r="AO101" s="28">
        <f t="shared" si="3"/>
        <v>22499.000399999997</v>
      </c>
      <c r="AP101" s="28">
        <f t="shared" si="4"/>
        <v>19395.689999999999</v>
      </c>
      <c r="AQ101" s="28">
        <f t="shared" si="4"/>
        <v>22499.000399999997</v>
      </c>
      <c r="AR101" t="s">
        <v>289</v>
      </c>
      <c r="AT101" t="s">
        <v>290</v>
      </c>
      <c r="AU101" s="8" t="s">
        <v>440</v>
      </c>
      <c r="BB101" t="s">
        <v>337</v>
      </c>
      <c r="BD101" t="s">
        <v>255</v>
      </c>
      <c r="BK101" s="22" t="s">
        <v>308</v>
      </c>
      <c r="BL101" s="3">
        <v>44581</v>
      </c>
      <c r="BM101" s="3">
        <v>44561</v>
      </c>
      <c r="BN101" s="39" t="s">
        <v>656</v>
      </c>
    </row>
    <row r="102" spans="1:66" ht="28.8" x14ac:dyDescent="0.3">
      <c r="A102" s="22">
        <v>2021</v>
      </c>
      <c r="B102" s="3">
        <v>44470</v>
      </c>
      <c r="C102" s="3">
        <v>44561</v>
      </c>
      <c r="D102" s="18" t="s">
        <v>149</v>
      </c>
      <c r="E102" t="s">
        <v>153</v>
      </c>
      <c r="F102" t="s">
        <v>156</v>
      </c>
      <c r="H102" s="8" t="s">
        <v>288</v>
      </c>
      <c r="J102" s="8" t="s">
        <v>440</v>
      </c>
      <c r="L102" s="22" t="s">
        <v>317</v>
      </c>
      <c r="M102" s="22" t="s">
        <v>318</v>
      </c>
      <c r="N102" s="22" t="s">
        <v>319</v>
      </c>
      <c r="O102" s="5" t="s">
        <v>469</v>
      </c>
      <c r="P102" s="5" t="s">
        <v>468</v>
      </c>
      <c r="Q102" s="5" t="s">
        <v>164</v>
      </c>
      <c r="R102" s="5" t="s">
        <v>473</v>
      </c>
      <c r="S102">
        <v>51</v>
      </c>
      <c r="T102" t="s">
        <v>452</v>
      </c>
      <c r="U102" t="s">
        <v>189</v>
      </c>
      <c r="V102" t="s">
        <v>474</v>
      </c>
      <c r="W102">
        <v>108</v>
      </c>
      <c r="X102" t="s">
        <v>447</v>
      </c>
      <c r="Y102">
        <v>108</v>
      </c>
      <c r="Z102" s="22" t="s">
        <v>447</v>
      </c>
      <c r="AA102">
        <v>30</v>
      </c>
      <c r="AB102" t="s">
        <v>251</v>
      </c>
      <c r="AC102">
        <v>96360</v>
      </c>
      <c r="AH102" s="27" t="s">
        <v>525</v>
      </c>
      <c r="AI102" s="18" t="s">
        <v>308</v>
      </c>
      <c r="AK102" s="3"/>
      <c r="AL102" s="3"/>
      <c r="AM102" s="3"/>
      <c r="AN102" s="28">
        <v>18102.59</v>
      </c>
      <c r="AO102" s="28">
        <f t="shared" ref="AO102:AO103" si="5">(AN102*1.16)</f>
        <v>20999.004399999998</v>
      </c>
      <c r="AP102" s="28">
        <f t="shared" si="4"/>
        <v>18102.59</v>
      </c>
      <c r="AQ102" s="28">
        <f t="shared" si="4"/>
        <v>20999.004399999998</v>
      </c>
      <c r="AR102" t="s">
        <v>289</v>
      </c>
      <c r="AT102" t="s">
        <v>290</v>
      </c>
      <c r="AU102" s="8" t="s">
        <v>440</v>
      </c>
      <c r="BB102" t="s">
        <v>337</v>
      </c>
      <c r="BD102" t="s">
        <v>255</v>
      </c>
      <c r="BK102" s="22" t="s">
        <v>308</v>
      </c>
      <c r="BL102" s="3">
        <v>44581</v>
      </c>
      <c r="BM102" s="3">
        <v>44561</v>
      </c>
      <c r="BN102" s="39" t="s">
        <v>656</v>
      </c>
    </row>
    <row r="103" spans="1:66" ht="28.8" x14ac:dyDescent="0.3">
      <c r="A103" s="22">
        <v>2021</v>
      </c>
      <c r="B103" s="3">
        <v>44470</v>
      </c>
      <c r="C103" s="3">
        <v>44561</v>
      </c>
      <c r="D103" s="18" t="s">
        <v>149</v>
      </c>
      <c r="E103" t="s">
        <v>153</v>
      </c>
      <c r="F103" t="s">
        <v>156</v>
      </c>
      <c r="H103" s="8" t="s">
        <v>288</v>
      </c>
      <c r="J103" s="8" t="s">
        <v>440</v>
      </c>
      <c r="O103" s="5" t="s">
        <v>448</v>
      </c>
      <c r="P103" s="5" t="s">
        <v>589</v>
      </c>
      <c r="Q103" s="5" t="s">
        <v>164</v>
      </c>
      <c r="R103" s="5" t="s">
        <v>584</v>
      </c>
      <c r="S103" s="5" t="s">
        <v>585</v>
      </c>
      <c r="T103" s="5" t="s">
        <v>452</v>
      </c>
      <c r="U103" s="5" t="s">
        <v>189</v>
      </c>
      <c r="V103" s="5" t="s">
        <v>586</v>
      </c>
      <c r="W103">
        <v>7</v>
      </c>
      <c r="X103" t="s">
        <v>587</v>
      </c>
      <c r="Y103">
        <v>7</v>
      </c>
      <c r="Z103" s="7" t="s">
        <v>588</v>
      </c>
      <c r="AA103">
        <v>9</v>
      </c>
      <c r="AB103" t="s">
        <v>252</v>
      </c>
      <c r="AC103">
        <v>1000</v>
      </c>
      <c r="AH103" t="s">
        <v>525</v>
      </c>
      <c r="AI103" s="18" t="s">
        <v>308</v>
      </c>
      <c r="AK103" s="3"/>
      <c r="AL103" s="3"/>
      <c r="AM103" s="3"/>
      <c r="AN103" s="28">
        <v>35409.83</v>
      </c>
      <c r="AO103" s="28">
        <f t="shared" si="5"/>
        <v>41075.402799999996</v>
      </c>
      <c r="AP103" s="28">
        <f t="shared" si="4"/>
        <v>35409.83</v>
      </c>
      <c r="AQ103" s="28">
        <f t="shared" si="4"/>
        <v>41075.402799999996</v>
      </c>
      <c r="AR103" t="s">
        <v>289</v>
      </c>
      <c r="AT103" t="s">
        <v>290</v>
      </c>
      <c r="AU103" s="8" t="s">
        <v>440</v>
      </c>
      <c r="BB103" t="s">
        <v>337</v>
      </c>
      <c r="BD103" t="s">
        <v>255</v>
      </c>
      <c r="BK103" s="22" t="s">
        <v>308</v>
      </c>
      <c r="BL103" s="3">
        <v>44581</v>
      </c>
      <c r="BM103" s="3">
        <v>44561</v>
      </c>
      <c r="BN103" s="39" t="s">
        <v>656</v>
      </c>
    </row>
  </sheetData>
  <autoFilter ref="A1:BN103" xr:uid="{00000000-0009-0000-0000-000000000000}"/>
  <mergeCells count="7">
    <mergeCell ref="A6:BN6"/>
    <mergeCell ref="A2:C2"/>
    <mergeCell ref="D2:F2"/>
    <mergeCell ref="G2:I2"/>
    <mergeCell ref="A3:C3"/>
    <mergeCell ref="D3:F3"/>
    <mergeCell ref="G3:I3"/>
  </mergeCells>
  <phoneticPr fontId="3" type="noConversion"/>
  <dataValidations count="7">
    <dataValidation type="list" allowBlank="1" showErrorMessage="1" sqref="T16 U72:U103 U8:U70" xr:uid="{00000000-0002-0000-0000-000000000000}">
      <formula1>Hidden_520</formula1>
    </dataValidation>
    <dataValidation type="list" allowBlank="1" showErrorMessage="1" sqref="Q72:Q103 Q8:Q70" xr:uid="{00000000-0002-0000-0000-000001000000}">
      <formula1>Hidden_416</formula1>
    </dataValidation>
    <dataValidation type="list" allowBlank="1" showErrorMessage="1" sqref="D8:D103" xr:uid="{00000000-0002-0000-0000-000002000000}">
      <formula1>Hidden_13</formula1>
    </dataValidation>
    <dataValidation type="list" allowBlank="1" showErrorMessage="1" sqref="E8:E103" xr:uid="{00000000-0002-0000-0000-000003000000}">
      <formula1>Hidden_24</formula1>
    </dataValidation>
    <dataValidation type="list" allowBlank="1" showErrorMessage="1" sqref="F8:F103" xr:uid="{00000000-0002-0000-0000-000004000000}">
      <formula1>Hidden_35</formula1>
    </dataValidation>
    <dataValidation type="list" allowBlank="1" showErrorMessage="1" sqref="AB8:AB103" xr:uid="{00000000-0002-0000-0000-000005000000}">
      <formula1>Hidden_627</formula1>
    </dataValidation>
    <dataValidation type="list" allowBlank="1" showErrorMessage="1" sqref="BD8:BD103" xr:uid="{00000000-0002-0000-0000-000006000000}">
      <formula1>Hidden_755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33203125" bestFit="1" customWidth="1"/>
    <col min="2" max="2" width="42.88671875" bestFit="1" customWidth="1"/>
    <col min="3" max="3" width="58.332031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332031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8.88671875" defaultRowHeight="14.4" x14ac:dyDescent="0.3"/>
  <cols>
    <col min="1" max="1" width="3.332031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2021-04-07T16:48:41Z</dcterms:created>
  <dcterms:modified xsi:type="dcterms:W3CDTF">2022-01-20T21:40:49Z</dcterms:modified>
</cp:coreProperties>
</file>