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5A0C0105-17A7-4A4D-9C13-E0A30B7248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25" i="1" l="1"/>
  <c r="AQ25" i="1" s="1"/>
  <c r="AO24" i="1"/>
  <c r="AQ24" i="1" s="1"/>
  <c r="AO23" i="1"/>
  <c r="AQ23" i="1" s="1"/>
  <c r="AO22" i="1"/>
  <c r="AQ22" i="1" s="1"/>
  <c r="AO21" i="1"/>
  <c r="AQ21" i="1" s="1"/>
  <c r="AO20" i="1"/>
  <c r="AQ20" i="1" s="1"/>
  <c r="AO19" i="1"/>
  <c r="AQ19" i="1" s="1"/>
  <c r="AO18" i="1"/>
  <c r="AQ18" i="1" s="1"/>
  <c r="AO17" i="1"/>
  <c r="AQ17" i="1" s="1"/>
  <c r="AO9" i="1" l="1"/>
  <c r="AQ9" i="1" s="1"/>
  <c r="AO10" i="1"/>
  <c r="AQ10" i="1" s="1"/>
  <c r="AO11" i="1"/>
  <c r="AQ11" i="1" s="1"/>
  <c r="AO12" i="1"/>
  <c r="AQ12" i="1" s="1"/>
  <c r="AO13" i="1"/>
  <c r="AQ13" i="1" s="1"/>
  <c r="AO14" i="1"/>
  <c r="AQ14" i="1" s="1"/>
  <c r="AO15" i="1"/>
  <c r="AQ15" i="1" s="1"/>
  <c r="AO16" i="1"/>
  <c r="AQ16" i="1" s="1"/>
  <c r="AO8" i="1" l="1"/>
  <c r="AQ8" i="1" s="1"/>
</calcChain>
</file>

<file path=xl/sharedStrings.xml><?xml version="1.0" encoding="utf-8"?>
<sst xmlns="http://schemas.openxmlformats.org/spreadsheetml/2006/main" count="714" uniqueCount="354">
  <si>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</si>
  <si>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</si>
  <si>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</si>
  <si>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</si>
  <si>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</si>
  <si>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</si>
  <si>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</si>
  <si>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</si>
  <si>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</si>
  <si>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</si>
  <si>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</si>
  <si>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</si>
  <si>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</si>
  <si>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</si>
  <si>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</si>
  <si>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</si>
  <si>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</si>
  <si>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</si>
  <si>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</si>
  <si>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</si>
  <si>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</si>
  <si>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</si>
  <si>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</si>
  <si>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</si>
  <si>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</si>
  <si>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</si>
  <si>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</si>
  <si>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</si>
  <si>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</si>
  <si>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</si>
  <si>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</si>
  <si>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</si>
  <si>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</si>
  <si>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</si>
  <si>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</si>
  <si>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</si>
  <si>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</si>
  <si>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</si>
  <si>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</si>
  <si>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</si>
  <si>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</si>
  <si>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</si>
  <si>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</si>
  <si>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</si>
  <si>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</si>
  <si>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</si>
  <si>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</si>
  <si>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</si>
  <si>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</si>
  <si>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</si>
  <si>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</si>
  <si>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</si>
  <si>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</si>
  <si>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</si>
  <si>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</si>
  <si>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</si>
  <si>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</si>
  <si>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</si>
  <si>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</si>
  <si>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</si>
  <si>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</si>
  <si>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</si>
  <si>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</si>
  <si>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</si>
  <si>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</si>
  <si>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</si>
  <si>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</si>
  <si>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</si>
  <si>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</si>
  <si>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</si>
  <si>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</si>
  <si>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</si>
  <si>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</si>
  <si>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</si>
  <si>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</si>
  <si>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</si>
  <si>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</si>
  <si>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</si>
  <si>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</si>
  <si>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</si>
  <si>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</si>
  <si>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</si>
  <si>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</si>
  <si>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</si>
  <si>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</si>
  <si>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</si>
  <si>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</si>
  <si>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</si>
  <si>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</si>
  <si>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</si>
  <si>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</si>
  <si>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</si>
  <si>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</si>
  <si>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</si>
  <si>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</si>
  <si>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</si>
  <si>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</si>
  <si>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</si>
  <si>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</si>
  <si>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</si>
  <si>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</si>
  <si>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</si>
  <si>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</si>
  <si>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</si>
  <si>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</si>
  <si>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</si>
  <si>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</si>
  <si>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</si>
  <si>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</si>
  <si>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</si>
  <si>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</si>
  <si>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</si>
  <si>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</si>
  <si>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</si>
  <si>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</si>
  <si>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</si>
  <si>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</si>
  <si>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</si>
  <si>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</si>
  <si>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</si>
  <si>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</si>
  <si>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</si>
  <si>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</si>
  <si>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</si>
  <si>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</si>
  <si>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</si>
  <si>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</si>
  <si>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</si>
  <si>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</si>
  <si>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</si>
  <si>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</si>
  <si>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</si>
  <si>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</si>
  <si>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</si>
  <si>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</si>
  <si>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</si>
  <si>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</si>
  <si>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</si>
  <si>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</si>
  <si>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</si>
  <si>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</si>
  <si>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</si>
  <si>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</si>
  <si>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</si>
  <si>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</si>
  <si>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</si>
  <si>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</si>
  <si>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</si>
  <si>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</si>
  <si>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</si>
  <si>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</si>
  <si>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</si>
  <si>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</si>
  <si>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</si>
  <si>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</si>
  <si>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</si>
  <si>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</si>
  <si>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</si>
  <si>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</si>
  <si>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</si>
  <si>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</si>
  <si>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</si>
  <si>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</si>
  <si>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</si>
  <si>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</si>
  <si>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</si>
  <si>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</si>
  <si>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</si>
  <si>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</si>
  <si>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</si>
  <si>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</si>
  <si>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</si>
  <si>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</si>
  <si>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</si>
  <si>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</si>
  <si>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</si>
  <si>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</si>
  <si>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</si>
  <si>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</si>
  <si>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</si>
  <si>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</si>
  <si>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</si>
  <si>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</si>
  <si>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</si>
  <si>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</si>
  <si>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</si>
  <si>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</si>
  <si>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</si>
  <si>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</si>
  <si>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</si>
  <si>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</si>
  <si>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</si>
  <si>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</si>
  <si>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</si>
  <si>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</si>
  <si>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</si>
  <si>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</si>
  <si>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</si>
  <si>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</si>
  <si>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</si>
  <si>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</si>
  <si>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</si>
  <si>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</si>
  <si>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</si>
  <si>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</si>
  <si>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</si>
  <si>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</si>
  <si>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</si>
  <si>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</si>
  <si>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</si>
  <si>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</si>
  <si>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</si>
  <si>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</si>
  <si>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</si>
  <si>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</si>
  <si>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</si>
  <si>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</si>
  <si>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</si>
  <si>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</si>
  <si>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</si>
  <si>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</si>
  <si>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</si>
  <si>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</si>
  <si>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</si>
  <si>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</si>
  <si>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</si>
  <si>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</si>
  <si>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</si>
  <si>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</si>
  <si>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</si>
  <si>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</si>
  <si>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</si>
  <si>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</si>
  <si>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</si>
  <si>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</si>
  <si>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</si>
  <si>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</si>
  <si>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</si>
  <si>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</si>
  <si>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</si>
  <si>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</si>
  <si>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</si>
  <si>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</si>
  <si>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</si>
  <si>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</si>
  <si>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</si>
  <si>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</si>
  <si>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</si>
  <si>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</si>
  <si>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</si>
  <si>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</si>
  <si>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</si>
  <si>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</si>
  <si>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</si>
  <si>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</si>
  <si>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</si>
  <si>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</si>
  <si>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</si>
  <si>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</si>
  <si>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</si>
  <si>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</si>
  <si>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</si>
  <si>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</si>
  <si>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</si>
  <si>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</si>
  <si>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</si>
  <si>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</si>
  <si>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</si>
  <si>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</si>
  <si>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</si>
  <si>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</si>
  <si>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</si>
  <si>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</si>
  <si>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</si>
  <si>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</si>
  <si>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</si>
  <si>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</si>
  <si>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</si>
  <si>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</si>
  <si>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</si>
  <si>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</si>
  <si>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</si>
  <si>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</si>
  <si>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</si>
  <si>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</si>
  <si>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</si>
  <si>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</si>
  <si>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</si>
  <si>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General de Adquisiciones, Arrendamientos, Administración y Enajenación de Bienes Muebles del Estado de Veraruz de Ignacio de la Llave.</t>
  </si>
  <si>
    <t>Pesos</t>
  </si>
  <si>
    <t>Transferencia</t>
  </si>
  <si>
    <t>Coatzacoalcos</t>
  </si>
  <si>
    <t>Federal</t>
  </si>
  <si>
    <t>Estatal</t>
  </si>
  <si>
    <t>Ramirez</t>
  </si>
  <si>
    <t>Propio</t>
  </si>
  <si>
    <t>Centro</t>
  </si>
  <si>
    <t>Maria de Lourdes</t>
  </si>
  <si>
    <t>Recursos Materiales y Servicios Generales</t>
  </si>
  <si>
    <t>CD. De Mexico</t>
  </si>
  <si>
    <t>Material Didactico</t>
  </si>
  <si>
    <t>Contratacion de Otros Servicios</t>
  </si>
  <si>
    <t>Consejo Nacional de Normalizacion y Certificacion de Competencias Laborales</t>
  </si>
  <si>
    <t>pesos</t>
  </si>
  <si>
    <t>Emilio</t>
  </si>
  <si>
    <t>Bautista</t>
  </si>
  <si>
    <t>Garcia</t>
  </si>
  <si>
    <t>Lopez</t>
  </si>
  <si>
    <t>Impresiones</t>
  </si>
  <si>
    <t>Departamento de Recursos materiales y Servicios Generales</t>
  </si>
  <si>
    <t>Columna K vacia por ser adjudicación directa. Columnas AE, AF y AG no corresponden a la información del proveedor</t>
  </si>
  <si>
    <t>Marcos Antonio</t>
  </si>
  <si>
    <t>Perez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</si>
  <si>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</si>
  <si>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</t>
  </si>
  <si>
    <t>Abastecedora de Oficina S.A de C.V.</t>
  </si>
  <si>
    <t>Materiales y utiles para el procesamiento en equipos y bienes informaticos</t>
  </si>
  <si>
    <t>Contratacion de otros servicios</t>
  </si>
  <si>
    <t>Materiales y sumistros varios</t>
  </si>
  <si>
    <t>Minatitlan</t>
  </si>
  <si>
    <t>Xalapa</t>
  </si>
  <si>
    <t>Nanchital</t>
  </si>
  <si>
    <t>MARL5203028E4</t>
  </si>
  <si>
    <t>Ignacio de la Llave</t>
  </si>
  <si>
    <t>S/N</t>
  </si>
  <si>
    <t>Material de Utiles de Oficina</t>
  </si>
  <si>
    <t>Grabados Fernando Fernandez S de RL de CV</t>
  </si>
  <si>
    <t xml:space="preserve">Marin </t>
  </si>
  <si>
    <t>Jose</t>
  </si>
  <si>
    <t>Tejeda</t>
  </si>
  <si>
    <t>Jose Lopez Tejeda</t>
  </si>
  <si>
    <t>Materiales, accesorios y suministros medicos</t>
  </si>
  <si>
    <t>Dora Lorena</t>
  </si>
  <si>
    <t>Gonzalez</t>
  </si>
  <si>
    <t>Rios</t>
  </si>
  <si>
    <t>Dora LorenaGonzalez Rios</t>
  </si>
  <si>
    <t>Materiales, accesorios y suministros Medicos</t>
  </si>
  <si>
    <t xml:space="preserve">Combustible, lubricantes y adictivos </t>
  </si>
  <si>
    <t>Grupo Ferche Gas SA DE CV</t>
  </si>
  <si>
    <t>Uniformes de Tampico SA de CV</t>
  </si>
  <si>
    <t>Uniformes y Vestuario</t>
  </si>
  <si>
    <t>Materiales y Suministros Varios</t>
  </si>
  <si>
    <t>Propimex SA de CV</t>
  </si>
  <si>
    <t>Retif</t>
  </si>
  <si>
    <t>Rama</t>
  </si>
  <si>
    <t>Emilio Retif Rama</t>
  </si>
  <si>
    <t>Institute Of International Education Inc</t>
  </si>
  <si>
    <t>Dominga</t>
  </si>
  <si>
    <t>Hipolito</t>
  </si>
  <si>
    <t>Dominga Hipolito Garcia</t>
  </si>
  <si>
    <t>Marco Antonio Perez Bautista</t>
  </si>
  <si>
    <t>Aurum Tecnologia SA de CV</t>
  </si>
  <si>
    <t>Yucatan</t>
  </si>
  <si>
    <t xml:space="preserve">Jose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</si>
</sst>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2"/>
      <color rgb="FF000000"/>
      <name val="Arial"/>
      <family val="2"/>
    </font>
    <font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0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5"/>
  <sheetViews>
    <sheetView tabSelected="1" topLeftCell="A2" zoomScale="90" zoomScaleNormal="90" workbookViewId="0">
      <selection activeCell="A8" sqref="A8"/>
    </sheetView>
  </sheetViews>
  <sheetFormatPr baseColWidth="10" defaultColWidth="8.88671875" defaultRowHeight="14.4" x14ac:dyDescent="0.3"/>
  <cols>
    <col min="1" max="1" width="7.88671875" bestFit="1" customWidth="1"/>
    <col min="2" max="2" width="15.6640625" customWidth="1"/>
    <col min="3" max="3" width="20.5546875" customWidth="1"/>
    <col min="4" max="4" width="28.6640625" bestFit="1" customWidth="1"/>
    <col min="5" max="5" width="16.33203125" bestFit="1" customWidth="1"/>
    <col min="6" max="6" width="19.33203125" customWidth="1"/>
    <col min="7" max="7" width="13.44140625" style="11" customWidth="1"/>
    <col min="8" max="8" width="65.88671875" customWidth="1"/>
    <col min="9" max="9" width="30.44140625" customWidth="1"/>
    <col min="10" max="10" width="28.33203125" customWidth="1"/>
    <col min="11" max="11" width="41.44140625" customWidth="1"/>
    <col min="12" max="12" width="22.5546875" customWidth="1"/>
    <col min="13" max="13" width="15.88671875" customWidth="1"/>
    <col min="14" max="14" width="16.109375" customWidth="1"/>
    <col min="15" max="15" width="51.6640625" customWidth="1"/>
    <col min="16" max="16" width="36.6640625" customWidth="1"/>
    <col min="17" max="17" width="44" customWidth="1"/>
    <col min="18" max="18" width="34.6640625" customWidth="1"/>
    <col min="19" max="19" width="36.6640625" customWidth="1"/>
    <col min="20" max="20" width="36.44140625" customWidth="1"/>
    <col min="21" max="21" width="36.33203125" customWidth="1"/>
    <col min="22" max="22" width="37.109375" customWidth="1"/>
    <col min="23" max="23" width="35.33203125" customWidth="1"/>
    <col min="24" max="24" width="20.5546875" customWidth="1"/>
    <col min="25" max="25" width="22.109375" customWidth="1"/>
    <col min="26" max="26" width="17.6640625" customWidth="1"/>
    <col min="27" max="27" width="22.88671875" customWidth="1"/>
    <col min="28" max="28" width="29.5546875" customWidth="1"/>
    <col min="29" max="29" width="16.5546875" customWidth="1"/>
    <col min="30" max="30" width="14.88671875" customWidth="1"/>
    <col min="31" max="31" width="19.33203125" customWidth="1"/>
    <col min="32" max="32" width="24.6640625" customWidth="1"/>
    <col min="33" max="33" width="19.6640625" customWidth="1"/>
    <col min="34" max="34" width="25.88671875" customWidth="1"/>
    <col min="35" max="35" width="54.6640625" customWidth="1"/>
    <col min="36" max="36" width="19.6640625" hidden="1" customWidth="1"/>
    <col min="37" max="37" width="14.5546875" hidden="1" customWidth="1"/>
    <col min="38" max="38" width="23.5546875" hidden="1" customWidth="1"/>
    <col min="39" max="39" width="22.33203125" hidden="1" customWidth="1"/>
    <col min="40" max="40" width="18.44140625" customWidth="1"/>
    <col min="41" max="41" width="20.5546875" customWidth="1"/>
    <col min="42" max="42" width="15.88671875" customWidth="1"/>
    <col min="43" max="43" width="13.33203125" customWidth="1"/>
    <col min="44" max="44" width="14.44140625" bestFit="1" customWidth="1"/>
    <col min="45" max="45" width="35.33203125" hidden="1" customWidth="1"/>
    <col min="46" max="46" width="13.5546875" bestFit="1" customWidth="1"/>
    <col min="47" max="47" width="47.88671875" customWidth="1"/>
    <col min="48" max="48" width="85" bestFit="1" customWidth="1"/>
    <col min="49" max="49" width="74.5546875" hidden="1" customWidth="1"/>
    <col min="50" max="50" width="66.33203125" hidden="1" customWidth="1"/>
    <col min="51" max="51" width="71.44140625" hidden="1" customWidth="1"/>
    <col min="52" max="52" width="77" hidden="1" customWidth="1"/>
    <col min="53" max="53" width="27.33203125" hidden="1" customWidth="1"/>
    <col min="54" max="54" width="23.6640625" bestFit="1" customWidth="1"/>
    <col min="55" max="55" width="55.5546875" hidden="1" customWidth="1"/>
    <col min="56" max="56" width="42.33203125" bestFit="1" customWidth="1"/>
    <col min="57" max="57" width="48.5546875" hidden="1" customWidth="1"/>
    <col min="58" max="58" width="42.33203125" hidden="1" customWidth="1"/>
    <col min="59" max="59" width="63.33203125" hidden="1" customWidth="1"/>
    <col min="60" max="60" width="41.6640625" hidden="1" customWidth="1"/>
    <col min="61" max="61" width="61.6640625" hidden="1" customWidth="1"/>
    <col min="62" max="62" width="82.5546875" hidden="1" customWidth="1"/>
    <col min="63" max="63" width="73.33203125" bestFit="1" customWidth="1"/>
    <col min="64" max="64" width="17.6640625" bestFit="1" customWidth="1"/>
    <col min="65" max="65" width="20" bestFit="1" customWidth="1"/>
    <col min="66" max="66" width="7.88671875" bestFit="1" customWidth="1"/>
  </cols>
  <sheetData>
    <row r="1" spans="1:67" ht="15" hidden="1" customHeight="1" x14ac:dyDescent="0.3">
      <c r="A1" t="s">
        <v>0</v>
      </c>
      <c r="BF1" s="8"/>
      <c r="BH1" s="8"/>
    </row>
    <row r="2" spans="1:67" x14ac:dyDescent="0.3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  <c r="AN2" t="s">
        <v>313</v>
      </c>
    </row>
    <row r="3" spans="1:67" x14ac:dyDescent="0.3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67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s="11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7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s="11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7" x14ac:dyDescent="0.3">
      <c r="A6" s="26" t="s">
        <v>82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</row>
    <row r="7" spans="1:67" ht="79.8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10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7" s="19" customFormat="1" ht="28.8" x14ac:dyDescent="0.3">
      <c r="A8" s="22">
        <v>2022</v>
      </c>
      <c r="B8" s="3">
        <v>44743</v>
      </c>
      <c r="C8" s="23">
        <v>44834</v>
      </c>
      <c r="D8" s="22" t="s">
        <v>149</v>
      </c>
      <c r="E8" s="22" t="s">
        <v>153</v>
      </c>
      <c r="F8" s="22" t="s">
        <v>156</v>
      </c>
      <c r="G8" s="24">
        <v>450</v>
      </c>
      <c r="H8" s="25" t="s">
        <v>288</v>
      </c>
      <c r="I8" s="22"/>
      <c r="J8" s="25" t="s">
        <v>325</v>
      </c>
      <c r="K8" s="22"/>
      <c r="L8" s="22"/>
      <c r="M8" s="22"/>
      <c r="N8" s="22"/>
      <c r="O8" s="22" t="s">
        <v>326</v>
      </c>
      <c r="P8" s="22"/>
      <c r="Q8" s="22"/>
      <c r="R8" s="22"/>
      <c r="U8" s="4" t="s">
        <v>189</v>
      </c>
      <c r="X8" s="19" t="s">
        <v>299</v>
      </c>
      <c r="Z8" s="19" t="s">
        <v>299</v>
      </c>
      <c r="AB8" s="19" t="s">
        <v>252</v>
      </c>
      <c r="AH8" s="13"/>
      <c r="AI8" s="9" t="s">
        <v>298</v>
      </c>
      <c r="AK8" s="3"/>
      <c r="AL8" s="3"/>
      <c r="AM8" s="3"/>
      <c r="AN8" s="29">
        <v>44657.8</v>
      </c>
      <c r="AO8" s="30">
        <f t="shared" ref="AO8:AO25" si="0">(AN8*0.16+AN8)</f>
        <v>51803.048000000003</v>
      </c>
      <c r="AP8" s="29">
        <v>44657.8</v>
      </c>
      <c r="AQ8" s="30">
        <f t="shared" ref="AQ8:AQ25" si="1">(AO8)</f>
        <v>51803.048000000003</v>
      </c>
      <c r="AR8" s="19" t="s">
        <v>289</v>
      </c>
      <c r="AT8" s="19" t="s">
        <v>290</v>
      </c>
      <c r="AU8" s="6" t="s">
        <v>325</v>
      </c>
      <c r="AV8" s="4"/>
      <c r="BB8" s="9" t="s">
        <v>292</v>
      </c>
      <c r="BD8" s="19" t="s">
        <v>255</v>
      </c>
      <c r="BK8" s="19" t="s">
        <v>309</v>
      </c>
      <c r="BL8" s="3">
        <v>44851</v>
      </c>
      <c r="BM8" s="3">
        <v>44834</v>
      </c>
      <c r="BN8" s="19" t="s">
        <v>310</v>
      </c>
    </row>
    <row r="9" spans="1:67" ht="28.8" x14ac:dyDescent="0.3">
      <c r="A9" s="18">
        <v>2022</v>
      </c>
      <c r="B9" s="3">
        <v>44743</v>
      </c>
      <c r="C9" s="3">
        <v>44834</v>
      </c>
      <c r="D9" s="7" t="s">
        <v>149</v>
      </c>
      <c r="E9" t="s">
        <v>153</v>
      </c>
      <c r="F9" t="s">
        <v>156</v>
      </c>
      <c r="G9" s="11">
        <v>326</v>
      </c>
      <c r="H9" s="6" t="s">
        <v>288</v>
      </c>
      <c r="J9" s="6" t="s">
        <v>325</v>
      </c>
      <c r="L9" t="s">
        <v>297</v>
      </c>
      <c r="M9" t="s">
        <v>327</v>
      </c>
      <c r="N9" t="s">
        <v>294</v>
      </c>
      <c r="O9" s="12" t="s">
        <v>315</v>
      </c>
      <c r="P9" s="19" t="s">
        <v>322</v>
      </c>
      <c r="Q9" s="19" t="s">
        <v>164</v>
      </c>
      <c r="R9" s="19" t="s">
        <v>323</v>
      </c>
      <c r="S9" s="19">
        <v>302</v>
      </c>
      <c r="T9" s="19" t="s">
        <v>324</v>
      </c>
      <c r="U9" s="19" t="s">
        <v>189</v>
      </c>
      <c r="V9" s="19" t="s">
        <v>296</v>
      </c>
      <c r="W9" s="19">
        <v>39</v>
      </c>
      <c r="X9" s="19" t="s">
        <v>291</v>
      </c>
      <c r="Y9" s="19">
        <v>39</v>
      </c>
      <c r="Z9" s="19" t="s">
        <v>291</v>
      </c>
      <c r="AA9" s="19">
        <v>30</v>
      </c>
      <c r="AB9" s="19" t="s">
        <v>251</v>
      </c>
      <c r="AC9" s="19">
        <v>96400</v>
      </c>
      <c r="AI9" s="9" t="s">
        <v>298</v>
      </c>
      <c r="AK9" s="3"/>
      <c r="AL9" s="3"/>
      <c r="AM9" s="3"/>
      <c r="AN9" s="29">
        <v>204.75</v>
      </c>
      <c r="AO9" s="30">
        <f t="shared" si="0"/>
        <v>237.51</v>
      </c>
      <c r="AP9" s="29">
        <v>204.75</v>
      </c>
      <c r="AQ9" s="30">
        <f t="shared" si="1"/>
        <v>237.51</v>
      </c>
      <c r="AR9" s="18" t="s">
        <v>289</v>
      </c>
      <c r="AS9" s="18"/>
      <c r="AT9" s="18" t="s">
        <v>290</v>
      </c>
      <c r="AU9" s="6" t="s">
        <v>325</v>
      </c>
      <c r="AV9" s="4"/>
      <c r="BB9" s="9" t="s">
        <v>293</v>
      </c>
      <c r="BD9" s="21" t="s">
        <v>255</v>
      </c>
      <c r="BK9" s="19" t="s">
        <v>309</v>
      </c>
      <c r="BL9" s="3">
        <v>44851</v>
      </c>
      <c r="BM9" s="3">
        <v>44834</v>
      </c>
      <c r="BN9" s="19" t="s">
        <v>310</v>
      </c>
    </row>
    <row r="10" spans="1:67" ht="28.8" x14ac:dyDescent="0.3">
      <c r="A10" s="5">
        <v>2022</v>
      </c>
      <c r="B10" s="3">
        <v>44743</v>
      </c>
      <c r="C10" s="3">
        <v>44834</v>
      </c>
      <c r="D10" s="7" t="s">
        <v>149</v>
      </c>
      <c r="E10" t="s">
        <v>153</v>
      </c>
      <c r="F10" t="s">
        <v>156</v>
      </c>
      <c r="G10" s="11">
        <v>289</v>
      </c>
      <c r="H10" s="6" t="s">
        <v>288</v>
      </c>
      <c r="J10" s="6" t="s">
        <v>300</v>
      </c>
      <c r="L10" t="s">
        <v>328</v>
      </c>
      <c r="M10" t="s">
        <v>307</v>
      </c>
      <c r="N10" t="s">
        <v>329</v>
      </c>
      <c r="O10" t="s">
        <v>330</v>
      </c>
      <c r="P10" s="4"/>
      <c r="Q10" s="4"/>
      <c r="R10" s="4"/>
      <c r="U10" t="s">
        <v>189</v>
      </c>
      <c r="W10">
        <v>39</v>
      </c>
      <c r="X10" t="s">
        <v>291</v>
      </c>
      <c r="Y10">
        <v>39</v>
      </c>
      <c r="Z10" t="s">
        <v>291</v>
      </c>
      <c r="AA10">
        <v>30</v>
      </c>
      <c r="AB10" t="s">
        <v>251</v>
      </c>
      <c r="AI10" s="9" t="s">
        <v>298</v>
      </c>
      <c r="AK10" s="3"/>
      <c r="AL10" s="3"/>
      <c r="AM10" s="3"/>
      <c r="AN10" s="29">
        <v>20107.400000000001</v>
      </c>
      <c r="AO10" s="30">
        <f t="shared" si="0"/>
        <v>23324.584000000003</v>
      </c>
      <c r="AP10" s="29">
        <v>20107.400000000001</v>
      </c>
      <c r="AQ10" s="30">
        <f t="shared" si="1"/>
        <v>23324.584000000003</v>
      </c>
      <c r="AR10" s="18" t="s">
        <v>289</v>
      </c>
      <c r="AS10" s="18"/>
      <c r="AT10" s="18" t="s">
        <v>290</v>
      </c>
      <c r="AU10" s="6" t="s">
        <v>300</v>
      </c>
      <c r="AV10" s="4"/>
      <c r="BB10" s="9" t="s">
        <v>293</v>
      </c>
      <c r="BD10" s="21" t="s">
        <v>255</v>
      </c>
      <c r="BK10" t="s">
        <v>309</v>
      </c>
      <c r="BL10" s="3">
        <v>44851</v>
      </c>
      <c r="BM10" s="3">
        <v>44834</v>
      </c>
      <c r="BN10" s="19" t="s">
        <v>310</v>
      </c>
    </row>
    <row r="11" spans="1:67" ht="28.8" x14ac:dyDescent="0.3">
      <c r="A11" s="5">
        <v>2022</v>
      </c>
      <c r="B11" s="3">
        <v>44743</v>
      </c>
      <c r="C11" s="3">
        <v>44834</v>
      </c>
      <c r="D11" s="7" t="s">
        <v>149</v>
      </c>
      <c r="E11" t="s">
        <v>153</v>
      </c>
      <c r="F11" t="s">
        <v>156</v>
      </c>
      <c r="G11" s="11">
        <v>528</v>
      </c>
      <c r="H11" s="6" t="s">
        <v>288</v>
      </c>
      <c r="J11" s="6" t="s">
        <v>331</v>
      </c>
      <c r="L11" t="s">
        <v>332</v>
      </c>
      <c r="M11" t="s">
        <v>333</v>
      </c>
      <c r="N11" t="s">
        <v>334</v>
      </c>
      <c r="O11" t="s">
        <v>335</v>
      </c>
      <c r="P11" s="4"/>
      <c r="Q11" s="4"/>
      <c r="R11" s="4"/>
      <c r="U11" t="s">
        <v>189</v>
      </c>
      <c r="W11">
        <v>209</v>
      </c>
      <c r="X11" t="s">
        <v>321</v>
      </c>
      <c r="Y11">
        <v>209</v>
      </c>
      <c r="Z11" t="s">
        <v>321</v>
      </c>
      <c r="AA11">
        <v>30</v>
      </c>
      <c r="AB11" t="s">
        <v>251</v>
      </c>
      <c r="AC11">
        <v>96360</v>
      </c>
      <c r="AI11" s="9" t="s">
        <v>298</v>
      </c>
      <c r="AK11" s="3"/>
      <c r="AL11" s="3"/>
      <c r="AM11" s="3"/>
      <c r="AN11" s="29">
        <v>179.31</v>
      </c>
      <c r="AO11" s="30">
        <f t="shared" si="0"/>
        <v>207.99960000000002</v>
      </c>
      <c r="AP11" s="29">
        <v>179.31</v>
      </c>
      <c r="AQ11" s="30">
        <f t="shared" si="1"/>
        <v>207.99960000000002</v>
      </c>
      <c r="AR11" s="18" t="s">
        <v>289</v>
      </c>
      <c r="AS11" s="18"/>
      <c r="AT11" s="18" t="s">
        <v>290</v>
      </c>
      <c r="AU11" s="6" t="s">
        <v>336</v>
      </c>
      <c r="AV11" s="4"/>
      <c r="BB11" s="9" t="s">
        <v>293</v>
      </c>
      <c r="BD11" s="21" t="s">
        <v>255</v>
      </c>
      <c r="BK11" t="s">
        <v>309</v>
      </c>
      <c r="BL11" s="3">
        <v>44851</v>
      </c>
      <c r="BM11" s="3">
        <v>44834</v>
      </c>
      <c r="BN11" s="19" t="s">
        <v>310</v>
      </c>
      <c r="BO11" s="19"/>
    </row>
    <row r="12" spans="1:67" ht="28.8" x14ac:dyDescent="0.3">
      <c r="A12" s="5">
        <v>2022</v>
      </c>
      <c r="B12" s="3">
        <v>44743</v>
      </c>
      <c r="C12" s="3">
        <v>44834</v>
      </c>
      <c r="D12" s="7" t="s">
        <v>149</v>
      </c>
      <c r="E12" t="s">
        <v>155</v>
      </c>
      <c r="F12" t="s">
        <v>156</v>
      </c>
      <c r="G12" s="11">
        <v>477</v>
      </c>
      <c r="H12" s="6" t="s">
        <v>288</v>
      </c>
      <c r="J12" s="6" t="s">
        <v>337</v>
      </c>
      <c r="L12" s="5"/>
      <c r="M12" s="5"/>
      <c r="N12" s="5"/>
      <c r="O12" t="s">
        <v>338</v>
      </c>
      <c r="P12" s="4"/>
      <c r="Q12" s="4"/>
      <c r="R12" s="4"/>
      <c r="U12" t="s">
        <v>189</v>
      </c>
      <c r="X12" t="s">
        <v>320</v>
      </c>
      <c r="Z12" t="s">
        <v>320</v>
      </c>
      <c r="AB12" t="s">
        <v>251</v>
      </c>
      <c r="AI12" s="9" t="s">
        <v>298</v>
      </c>
      <c r="AK12" s="3"/>
      <c r="AL12" s="3"/>
      <c r="AM12" s="3"/>
      <c r="AN12" s="29">
        <v>12931.03</v>
      </c>
      <c r="AO12" s="30">
        <f t="shared" si="0"/>
        <v>14999.9948</v>
      </c>
      <c r="AP12" s="29">
        <v>12931.03</v>
      </c>
      <c r="AQ12" s="30">
        <f t="shared" si="1"/>
        <v>14999.9948</v>
      </c>
      <c r="AR12" t="s">
        <v>303</v>
      </c>
      <c r="AT12" t="s">
        <v>290</v>
      </c>
      <c r="AU12" s="6" t="s">
        <v>337</v>
      </c>
      <c r="AV12" s="4"/>
      <c r="BB12" s="9" t="s">
        <v>293</v>
      </c>
      <c r="BD12" s="21" t="s">
        <v>255</v>
      </c>
      <c r="BK12" t="s">
        <v>309</v>
      </c>
      <c r="BL12" s="3">
        <v>44851</v>
      </c>
      <c r="BM12" s="3">
        <v>44834</v>
      </c>
      <c r="BN12" s="20" t="s">
        <v>310</v>
      </c>
    </row>
    <row r="13" spans="1:67" ht="28.8" x14ac:dyDescent="0.3">
      <c r="A13">
        <v>2022</v>
      </c>
      <c r="B13" s="3">
        <v>44743</v>
      </c>
      <c r="C13" s="3">
        <v>44834</v>
      </c>
      <c r="D13" s="7" t="s">
        <v>149</v>
      </c>
      <c r="E13" t="s">
        <v>153</v>
      </c>
      <c r="F13" t="s">
        <v>156</v>
      </c>
      <c r="G13" s="11">
        <v>426</v>
      </c>
      <c r="H13" s="6" t="s">
        <v>288</v>
      </c>
      <c r="J13" s="6" t="s">
        <v>340</v>
      </c>
      <c r="L13" s="5"/>
      <c r="M13" s="5"/>
      <c r="N13" s="5"/>
      <c r="O13" s="6" t="s">
        <v>339</v>
      </c>
      <c r="P13" s="4"/>
      <c r="Q13" s="4"/>
      <c r="R13" s="4"/>
      <c r="U13" t="s">
        <v>189</v>
      </c>
      <c r="W13">
        <v>39</v>
      </c>
      <c r="X13" t="s">
        <v>291</v>
      </c>
      <c r="Y13">
        <v>39</v>
      </c>
      <c r="Z13" t="s">
        <v>291</v>
      </c>
      <c r="AB13" t="s">
        <v>251</v>
      </c>
      <c r="AI13" s="9" t="s">
        <v>298</v>
      </c>
      <c r="AK13" s="3"/>
      <c r="AL13" s="3"/>
      <c r="AM13" s="3"/>
      <c r="AN13" s="29">
        <v>766.38</v>
      </c>
      <c r="AO13" s="30">
        <f t="shared" si="0"/>
        <v>889.00080000000003</v>
      </c>
      <c r="AP13" s="29">
        <v>766.38</v>
      </c>
      <c r="AQ13" s="30">
        <f t="shared" si="1"/>
        <v>889.00080000000003</v>
      </c>
      <c r="AR13" t="s">
        <v>289</v>
      </c>
      <c r="AT13" t="s">
        <v>290</v>
      </c>
      <c r="AU13" s="6" t="s">
        <v>340</v>
      </c>
      <c r="AV13" s="4"/>
      <c r="BB13" s="9" t="s">
        <v>292</v>
      </c>
      <c r="BD13" s="21" t="s">
        <v>255</v>
      </c>
      <c r="BK13" t="s">
        <v>309</v>
      </c>
      <c r="BL13" s="3">
        <v>44851</v>
      </c>
      <c r="BM13" s="3">
        <v>44834</v>
      </c>
      <c r="BN13" s="20" t="s">
        <v>310</v>
      </c>
    </row>
    <row r="14" spans="1:67" ht="28.8" x14ac:dyDescent="0.3">
      <c r="A14" s="5">
        <v>2022</v>
      </c>
      <c r="B14" s="3">
        <v>44743</v>
      </c>
      <c r="C14" s="3">
        <v>44834</v>
      </c>
      <c r="D14" s="7" t="s">
        <v>149</v>
      </c>
      <c r="E14" t="s">
        <v>153</v>
      </c>
      <c r="F14" t="s">
        <v>156</v>
      </c>
      <c r="G14" s="11">
        <v>479</v>
      </c>
      <c r="H14" s="6" t="s">
        <v>288</v>
      </c>
      <c r="J14" s="6" t="s">
        <v>341</v>
      </c>
      <c r="O14" t="s">
        <v>342</v>
      </c>
      <c r="P14" s="4"/>
      <c r="Q14" s="4"/>
      <c r="R14" s="4"/>
      <c r="S14" s="4"/>
      <c r="T14" s="4"/>
      <c r="U14" s="4" t="s">
        <v>189</v>
      </c>
      <c r="X14" t="s">
        <v>319</v>
      </c>
      <c r="Z14" s="5" t="s">
        <v>319</v>
      </c>
      <c r="AB14" t="s">
        <v>251</v>
      </c>
      <c r="AI14" s="9" t="s">
        <v>298</v>
      </c>
      <c r="AK14" s="3"/>
      <c r="AL14" s="3"/>
      <c r="AM14" s="3"/>
      <c r="AN14" s="29">
        <v>782</v>
      </c>
      <c r="AO14" s="30">
        <f t="shared" si="0"/>
        <v>907.12</v>
      </c>
      <c r="AP14" s="29">
        <v>782</v>
      </c>
      <c r="AQ14" s="30">
        <f t="shared" si="1"/>
        <v>907.12</v>
      </c>
      <c r="AR14" t="s">
        <v>303</v>
      </c>
      <c r="AT14" t="s">
        <v>290</v>
      </c>
      <c r="AU14" s="6" t="s">
        <v>318</v>
      </c>
      <c r="AV14" s="6"/>
      <c r="BB14" s="9" t="s">
        <v>293</v>
      </c>
      <c r="BD14" s="21" t="s">
        <v>255</v>
      </c>
      <c r="BK14" t="s">
        <v>309</v>
      </c>
      <c r="BL14" s="3">
        <v>44851</v>
      </c>
      <c r="BM14" s="3">
        <v>44834</v>
      </c>
      <c r="BN14" t="s">
        <v>310</v>
      </c>
    </row>
    <row r="15" spans="1:67" ht="28.8" x14ac:dyDescent="0.3">
      <c r="A15" s="5">
        <v>2022</v>
      </c>
      <c r="B15" s="3">
        <v>44743</v>
      </c>
      <c r="C15" s="3">
        <v>44834</v>
      </c>
      <c r="D15" s="7" t="s">
        <v>149</v>
      </c>
      <c r="E15" t="s">
        <v>155</v>
      </c>
      <c r="F15" t="s">
        <v>156</v>
      </c>
      <c r="G15" s="11">
        <v>460</v>
      </c>
      <c r="H15" s="6" t="s">
        <v>288</v>
      </c>
      <c r="J15" s="6" t="s">
        <v>301</v>
      </c>
      <c r="L15" t="s">
        <v>304</v>
      </c>
      <c r="M15" t="s">
        <v>343</v>
      </c>
      <c r="N15" t="s">
        <v>344</v>
      </c>
      <c r="O15" t="s">
        <v>345</v>
      </c>
      <c r="P15" s="4"/>
      <c r="Q15" s="4"/>
      <c r="R15" s="4"/>
      <c r="S15" s="4"/>
      <c r="T15" s="4"/>
      <c r="U15" s="4" t="s">
        <v>189</v>
      </c>
      <c r="V15" s="4"/>
      <c r="X15" t="s">
        <v>320</v>
      </c>
      <c r="Z15" s="5" t="s">
        <v>320</v>
      </c>
      <c r="AB15" t="s">
        <v>251</v>
      </c>
      <c r="AI15" s="9" t="s">
        <v>298</v>
      </c>
      <c r="AK15" s="3"/>
      <c r="AL15" s="3"/>
      <c r="AM15" s="3"/>
      <c r="AN15" s="29">
        <v>52500</v>
      </c>
      <c r="AO15" s="30">
        <f t="shared" si="0"/>
        <v>60900</v>
      </c>
      <c r="AP15" s="29">
        <v>52500</v>
      </c>
      <c r="AQ15" s="30">
        <f t="shared" si="1"/>
        <v>60900</v>
      </c>
      <c r="AR15" t="s">
        <v>289</v>
      </c>
      <c r="AT15" t="s">
        <v>290</v>
      </c>
      <c r="AU15" s="6" t="s">
        <v>317</v>
      </c>
      <c r="AV15" s="4"/>
      <c r="BB15" s="9" t="s">
        <v>295</v>
      </c>
      <c r="BD15" s="21" t="s">
        <v>255</v>
      </c>
      <c r="BK15" t="s">
        <v>309</v>
      </c>
      <c r="BL15" s="3">
        <v>44851</v>
      </c>
      <c r="BM15" s="3">
        <v>44834</v>
      </c>
      <c r="BN15" t="s">
        <v>310</v>
      </c>
    </row>
    <row r="16" spans="1:67" ht="28.8" x14ac:dyDescent="0.3">
      <c r="A16" s="5">
        <v>2022</v>
      </c>
      <c r="B16" s="3">
        <v>44743</v>
      </c>
      <c r="C16" s="3">
        <v>44834</v>
      </c>
      <c r="D16" s="7" t="s">
        <v>149</v>
      </c>
      <c r="E16" t="s">
        <v>155</v>
      </c>
      <c r="F16" t="s">
        <v>156</v>
      </c>
      <c r="G16" s="11">
        <v>55</v>
      </c>
      <c r="H16" s="6" t="s">
        <v>288</v>
      </c>
      <c r="J16" s="6" t="s">
        <v>301</v>
      </c>
      <c r="O16" t="s">
        <v>346</v>
      </c>
      <c r="P16" s="4"/>
      <c r="Q16" s="4"/>
      <c r="R16" s="4"/>
      <c r="S16" s="4"/>
      <c r="T16" s="4"/>
      <c r="U16" s="4" t="s">
        <v>189</v>
      </c>
      <c r="V16" s="4"/>
      <c r="Z16" s="5"/>
      <c r="AB16" t="s">
        <v>251</v>
      </c>
      <c r="AI16" s="9" t="s">
        <v>298</v>
      </c>
      <c r="AK16" s="3"/>
      <c r="AL16" s="3"/>
      <c r="AM16" s="3"/>
      <c r="AN16" s="29">
        <v>10945.87</v>
      </c>
      <c r="AO16" s="30">
        <f t="shared" si="0"/>
        <v>12697.209200000001</v>
      </c>
      <c r="AP16" s="29">
        <v>10945.87</v>
      </c>
      <c r="AQ16" s="30">
        <f t="shared" si="1"/>
        <v>12697.209200000001</v>
      </c>
      <c r="AR16" t="s">
        <v>289</v>
      </c>
      <c r="AT16" t="s">
        <v>290</v>
      </c>
      <c r="AU16" s="6" t="s">
        <v>317</v>
      </c>
      <c r="AV16" s="4"/>
      <c r="BB16" s="9" t="s">
        <v>295</v>
      </c>
      <c r="BD16" s="21" t="s">
        <v>255</v>
      </c>
      <c r="BK16" t="s">
        <v>309</v>
      </c>
      <c r="BL16" s="3">
        <v>44851</v>
      </c>
      <c r="BM16" s="3">
        <v>44834</v>
      </c>
      <c r="BN16" t="s">
        <v>310</v>
      </c>
    </row>
    <row r="17" spans="1:67" ht="28.8" x14ac:dyDescent="0.3">
      <c r="A17">
        <v>2022</v>
      </c>
      <c r="B17" s="3">
        <v>44743</v>
      </c>
      <c r="C17" s="3">
        <v>44834</v>
      </c>
      <c r="D17" s="7" t="s">
        <v>149</v>
      </c>
      <c r="E17" t="s">
        <v>155</v>
      </c>
      <c r="F17" t="s">
        <v>156</v>
      </c>
      <c r="G17" s="11">
        <v>497</v>
      </c>
      <c r="H17" s="6" t="s">
        <v>288</v>
      </c>
      <c r="J17" s="6" t="s">
        <v>301</v>
      </c>
      <c r="O17" s="6" t="s">
        <v>302</v>
      </c>
      <c r="P17" s="4"/>
      <c r="Q17" s="4"/>
      <c r="R17" s="4"/>
      <c r="S17" s="4"/>
      <c r="T17" s="4"/>
      <c r="U17" s="4" t="s">
        <v>189</v>
      </c>
      <c r="V17" s="4"/>
      <c r="X17" t="s">
        <v>299</v>
      </c>
      <c r="Z17" s="20" t="s">
        <v>299</v>
      </c>
      <c r="AB17" t="s">
        <v>251</v>
      </c>
      <c r="AI17" s="9" t="s">
        <v>298</v>
      </c>
      <c r="AK17" s="3"/>
      <c r="AL17" s="3"/>
      <c r="AM17" s="3"/>
      <c r="AN17" s="29">
        <v>1382.96</v>
      </c>
      <c r="AO17" s="30">
        <f t="shared" si="0"/>
        <v>1604.2336</v>
      </c>
      <c r="AP17" s="29">
        <v>1382.96</v>
      </c>
      <c r="AQ17" s="30">
        <f t="shared" si="1"/>
        <v>1604.2336</v>
      </c>
      <c r="AR17" t="s">
        <v>303</v>
      </c>
      <c r="AT17" t="s">
        <v>290</v>
      </c>
      <c r="AU17" s="6" t="s">
        <v>317</v>
      </c>
      <c r="AV17" s="4"/>
      <c r="BB17" s="9" t="s">
        <v>295</v>
      </c>
      <c r="BD17" s="21" t="s">
        <v>255</v>
      </c>
      <c r="BK17" t="s">
        <v>309</v>
      </c>
      <c r="BL17" s="3">
        <v>44851</v>
      </c>
      <c r="BM17" s="3">
        <v>44834</v>
      </c>
      <c r="BN17" s="20" t="s">
        <v>310</v>
      </c>
    </row>
    <row r="18" spans="1:67" ht="28.8" x14ac:dyDescent="0.3">
      <c r="A18">
        <v>2022</v>
      </c>
      <c r="B18" s="3">
        <v>44743</v>
      </c>
      <c r="C18" s="3">
        <v>44834</v>
      </c>
      <c r="D18" t="s">
        <v>149</v>
      </c>
      <c r="E18" t="s">
        <v>155</v>
      </c>
      <c r="F18" t="s">
        <v>156</v>
      </c>
      <c r="G18" s="11">
        <v>496</v>
      </c>
      <c r="H18" s="6" t="s">
        <v>288</v>
      </c>
      <c r="J18" s="6" t="s">
        <v>301</v>
      </c>
      <c r="O18" s="6" t="s">
        <v>302</v>
      </c>
      <c r="U18" s="4" t="s">
        <v>189</v>
      </c>
      <c r="X18" t="s">
        <v>299</v>
      </c>
      <c r="Z18" t="s">
        <v>299</v>
      </c>
      <c r="AB18" t="s">
        <v>251</v>
      </c>
      <c r="AI18" s="9" t="s">
        <v>298</v>
      </c>
      <c r="AN18" s="29">
        <v>345.74</v>
      </c>
      <c r="AO18" s="30">
        <f t="shared" si="0"/>
        <v>401.05840000000001</v>
      </c>
      <c r="AP18" s="29">
        <v>345.74</v>
      </c>
      <c r="AQ18" s="30">
        <f t="shared" si="1"/>
        <v>401.05840000000001</v>
      </c>
      <c r="AR18" t="s">
        <v>289</v>
      </c>
      <c r="AT18" t="s">
        <v>290</v>
      </c>
      <c r="AU18" s="6" t="s">
        <v>317</v>
      </c>
      <c r="AV18" s="4"/>
      <c r="BB18" s="9" t="s">
        <v>295</v>
      </c>
      <c r="BD18" s="21" t="s">
        <v>255</v>
      </c>
      <c r="BK18" t="s">
        <v>309</v>
      </c>
      <c r="BL18" s="3">
        <v>44851</v>
      </c>
      <c r="BM18" s="3">
        <v>44834</v>
      </c>
      <c r="BN18" s="20" t="s">
        <v>310</v>
      </c>
    </row>
    <row r="19" spans="1:67" ht="28.8" x14ac:dyDescent="0.3">
      <c r="A19">
        <v>2022</v>
      </c>
      <c r="B19" s="3">
        <v>44743</v>
      </c>
      <c r="C19" s="3">
        <v>44834</v>
      </c>
      <c r="D19" t="s">
        <v>149</v>
      </c>
      <c r="E19" t="s">
        <v>155</v>
      </c>
      <c r="F19" t="s">
        <v>156</v>
      </c>
      <c r="G19" s="11">
        <v>495</v>
      </c>
      <c r="H19" s="6" t="s">
        <v>288</v>
      </c>
      <c r="J19" s="6" t="s">
        <v>301</v>
      </c>
      <c r="O19" s="6" t="s">
        <v>302</v>
      </c>
      <c r="U19" s="4" t="s">
        <v>189</v>
      </c>
      <c r="X19" t="s">
        <v>299</v>
      </c>
      <c r="Z19" t="s">
        <v>299</v>
      </c>
      <c r="AB19" t="s">
        <v>251</v>
      </c>
      <c r="AI19" s="9" t="s">
        <v>298</v>
      </c>
      <c r="AN19" s="29">
        <v>518.61</v>
      </c>
      <c r="AO19" s="30">
        <f t="shared" si="0"/>
        <v>601.58760000000007</v>
      </c>
      <c r="AP19" s="29">
        <v>518.61</v>
      </c>
      <c r="AQ19" s="30">
        <f t="shared" si="1"/>
        <v>601.58760000000007</v>
      </c>
      <c r="AR19" t="s">
        <v>289</v>
      </c>
      <c r="AT19" t="s">
        <v>290</v>
      </c>
      <c r="AU19" s="6" t="s">
        <v>317</v>
      </c>
      <c r="AV19" s="4"/>
      <c r="BB19" s="9" t="s">
        <v>295</v>
      </c>
      <c r="BD19" s="21" t="s">
        <v>255</v>
      </c>
      <c r="BK19" s="20" t="s">
        <v>309</v>
      </c>
      <c r="BL19" s="3">
        <v>44851</v>
      </c>
      <c r="BM19" s="3">
        <v>44834</v>
      </c>
      <c r="BN19" s="20" t="s">
        <v>310</v>
      </c>
    </row>
    <row r="20" spans="1:67" ht="28.8" x14ac:dyDescent="0.3">
      <c r="A20">
        <v>2022</v>
      </c>
      <c r="B20" s="3">
        <v>44743</v>
      </c>
      <c r="C20" s="3">
        <v>44834</v>
      </c>
      <c r="D20" t="s">
        <v>149</v>
      </c>
      <c r="E20" t="s">
        <v>155</v>
      </c>
      <c r="F20" t="s">
        <v>156</v>
      </c>
      <c r="G20" s="11">
        <v>494</v>
      </c>
      <c r="H20" s="6" t="s">
        <v>288</v>
      </c>
      <c r="J20" s="6" t="s">
        <v>301</v>
      </c>
      <c r="O20" s="6" t="s">
        <v>302</v>
      </c>
      <c r="U20" s="4" t="s">
        <v>189</v>
      </c>
      <c r="X20" t="s">
        <v>299</v>
      </c>
      <c r="Z20" t="s">
        <v>299</v>
      </c>
      <c r="AB20" t="s">
        <v>251</v>
      </c>
      <c r="AI20" s="9" t="s">
        <v>298</v>
      </c>
      <c r="AN20" s="29">
        <v>864.35</v>
      </c>
      <c r="AO20" s="30">
        <f t="shared" si="0"/>
        <v>1002.6460000000001</v>
      </c>
      <c r="AP20" s="29">
        <v>864.35</v>
      </c>
      <c r="AQ20" s="30">
        <f t="shared" si="1"/>
        <v>1002.6460000000001</v>
      </c>
      <c r="AR20" t="s">
        <v>289</v>
      </c>
      <c r="AT20" t="s">
        <v>290</v>
      </c>
      <c r="AU20" s="6" t="s">
        <v>317</v>
      </c>
      <c r="AV20" s="4"/>
      <c r="BB20" s="9" t="s">
        <v>295</v>
      </c>
      <c r="BD20" s="21" t="s">
        <v>255</v>
      </c>
      <c r="BK20" s="20" t="s">
        <v>309</v>
      </c>
      <c r="BL20" s="3">
        <v>44851</v>
      </c>
      <c r="BM20" s="3">
        <v>44834</v>
      </c>
      <c r="BN20" s="20" t="s">
        <v>310</v>
      </c>
    </row>
    <row r="21" spans="1:67" ht="28.8" x14ac:dyDescent="0.3">
      <c r="A21">
        <v>2022</v>
      </c>
      <c r="B21" s="3">
        <v>44743</v>
      </c>
      <c r="C21" s="3">
        <v>44834</v>
      </c>
      <c r="D21" t="s">
        <v>149</v>
      </c>
      <c r="E21" t="s">
        <v>155</v>
      </c>
      <c r="F21" t="s">
        <v>156</v>
      </c>
      <c r="G21" s="11">
        <v>493</v>
      </c>
      <c r="H21" s="6" t="s">
        <v>288</v>
      </c>
      <c r="J21" s="6" t="s">
        <v>301</v>
      </c>
      <c r="O21" s="6" t="s">
        <v>302</v>
      </c>
      <c r="U21" s="4" t="s">
        <v>189</v>
      </c>
      <c r="X21" t="s">
        <v>299</v>
      </c>
      <c r="Z21" t="s">
        <v>299</v>
      </c>
      <c r="AB21" t="s">
        <v>251</v>
      </c>
      <c r="AI21" s="9" t="s">
        <v>298</v>
      </c>
      <c r="AN21" s="29">
        <v>518.61</v>
      </c>
      <c r="AO21" s="30">
        <f t="shared" si="0"/>
        <v>601.58760000000007</v>
      </c>
      <c r="AP21" s="29">
        <v>518.61</v>
      </c>
      <c r="AQ21" s="30">
        <f t="shared" si="1"/>
        <v>601.58760000000007</v>
      </c>
      <c r="AR21" t="s">
        <v>289</v>
      </c>
      <c r="AT21" t="s">
        <v>290</v>
      </c>
      <c r="AU21" s="6" t="s">
        <v>317</v>
      </c>
      <c r="AV21" s="4"/>
      <c r="BB21" s="9" t="s">
        <v>295</v>
      </c>
      <c r="BD21" s="21" t="s">
        <v>255</v>
      </c>
      <c r="BK21" s="20" t="s">
        <v>309</v>
      </c>
      <c r="BL21" s="3">
        <v>44851</v>
      </c>
      <c r="BM21" s="3">
        <v>44834</v>
      </c>
      <c r="BN21" s="20" t="s">
        <v>310</v>
      </c>
    </row>
    <row r="22" spans="1:67" ht="28.8" x14ac:dyDescent="0.3">
      <c r="A22">
        <v>2022</v>
      </c>
      <c r="B22" s="3">
        <v>44743</v>
      </c>
      <c r="C22" s="3">
        <v>44834</v>
      </c>
      <c r="D22" t="s">
        <v>149</v>
      </c>
      <c r="E22" t="s">
        <v>155</v>
      </c>
      <c r="F22" t="s">
        <v>156</v>
      </c>
      <c r="H22" s="6" t="s">
        <v>288</v>
      </c>
      <c r="J22" s="6" t="s">
        <v>308</v>
      </c>
      <c r="L22" t="s">
        <v>347</v>
      </c>
      <c r="M22" t="s">
        <v>348</v>
      </c>
      <c r="N22" t="s">
        <v>306</v>
      </c>
      <c r="O22" s="6" t="s">
        <v>349</v>
      </c>
      <c r="U22" s="4" t="s">
        <v>189</v>
      </c>
      <c r="W22" s="20">
        <v>39</v>
      </c>
      <c r="X22" s="20" t="s">
        <v>291</v>
      </c>
      <c r="Y22">
        <v>39</v>
      </c>
      <c r="Z22" s="20" t="s">
        <v>291</v>
      </c>
      <c r="AB22" t="s">
        <v>251</v>
      </c>
      <c r="AI22" s="9" t="s">
        <v>298</v>
      </c>
      <c r="AN22" s="29">
        <v>7000</v>
      </c>
      <c r="AO22" s="30">
        <f t="shared" si="0"/>
        <v>8120</v>
      </c>
      <c r="AP22" s="29">
        <v>7000</v>
      </c>
      <c r="AQ22" s="30">
        <f t="shared" si="1"/>
        <v>8120</v>
      </c>
      <c r="AR22" t="s">
        <v>289</v>
      </c>
      <c r="AT22" s="20" t="s">
        <v>290</v>
      </c>
      <c r="AU22" s="6" t="s">
        <v>317</v>
      </c>
      <c r="AV22" s="4"/>
      <c r="BB22" s="9" t="s">
        <v>293</v>
      </c>
      <c r="BD22" s="21" t="s">
        <v>255</v>
      </c>
      <c r="BK22" t="s">
        <v>309</v>
      </c>
      <c r="BL22" s="3">
        <v>44851</v>
      </c>
      <c r="BM22" s="3">
        <v>44834</v>
      </c>
      <c r="BN22" s="20" t="s">
        <v>310</v>
      </c>
    </row>
    <row r="23" spans="1:67" ht="43.2" x14ac:dyDescent="0.3">
      <c r="A23" s="20">
        <v>2022</v>
      </c>
      <c r="B23" s="3">
        <v>44743</v>
      </c>
      <c r="C23" s="3">
        <v>44834</v>
      </c>
      <c r="D23" t="s">
        <v>149</v>
      </c>
      <c r="E23" t="s">
        <v>153</v>
      </c>
      <c r="F23" t="s">
        <v>156</v>
      </c>
      <c r="H23" s="6" t="s">
        <v>288</v>
      </c>
      <c r="J23" s="6" t="s">
        <v>316</v>
      </c>
      <c r="L23" t="s">
        <v>311</v>
      </c>
      <c r="M23" t="s">
        <v>312</v>
      </c>
      <c r="N23" t="s">
        <v>305</v>
      </c>
      <c r="O23" s="6" t="s">
        <v>350</v>
      </c>
      <c r="U23" s="4" t="s">
        <v>189</v>
      </c>
      <c r="W23">
        <v>39</v>
      </c>
      <c r="X23" t="s">
        <v>291</v>
      </c>
      <c r="Y23">
        <v>39</v>
      </c>
      <c r="Z23" t="s">
        <v>291</v>
      </c>
      <c r="AB23" t="s">
        <v>251</v>
      </c>
      <c r="AI23" s="9" t="s">
        <v>298</v>
      </c>
      <c r="AN23" s="29">
        <v>8474.74</v>
      </c>
      <c r="AO23" s="30">
        <f t="shared" si="0"/>
        <v>9830.6983999999993</v>
      </c>
      <c r="AP23" s="29">
        <v>8474.74</v>
      </c>
      <c r="AQ23" s="30">
        <f t="shared" si="1"/>
        <v>9830.6983999999993</v>
      </c>
      <c r="AR23" t="s">
        <v>289</v>
      </c>
      <c r="AT23" t="s">
        <v>290</v>
      </c>
      <c r="AU23" s="6" t="s">
        <v>316</v>
      </c>
      <c r="AV23" s="4"/>
      <c r="BB23" s="9" t="s">
        <v>293</v>
      </c>
      <c r="BD23" s="21" t="s">
        <v>255</v>
      </c>
      <c r="BK23" t="s">
        <v>309</v>
      </c>
      <c r="BL23" s="3">
        <v>44851</v>
      </c>
      <c r="BM23" s="3">
        <v>44834</v>
      </c>
      <c r="BN23" s="20" t="s">
        <v>310</v>
      </c>
      <c r="BO23" s="20"/>
    </row>
    <row r="24" spans="1:67" ht="43.2" x14ac:dyDescent="0.3">
      <c r="A24" s="20">
        <v>2022</v>
      </c>
      <c r="B24" s="3">
        <v>44743</v>
      </c>
      <c r="C24" s="3">
        <v>44834</v>
      </c>
      <c r="D24" t="s">
        <v>149</v>
      </c>
      <c r="E24" t="s">
        <v>153</v>
      </c>
      <c r="F24" t="s">
        <v>156</v>
      </c>
      <c r="H24" s="6" t="s">
        <v>288</v>
      </c>
      <c r="J24" s="6" t="s">
        <v>316</v>
      </c>
      <c r="O24" s="6" t="s">
        <v>351</v>
      </c>
      <c r="U24" s="4" t="s">
        <v>189</v>
      </c>
      <c r="X24" t="s">
        <v>352</v>
      </c>
      <c r="Z24" t="s">
        <v>352</v>
      </c>
      <c r="AB24" t="s">
        <v>251</v>
      </c>
      <c r="AI24" s="9" t="s">
        <v>298</v>
      </c>
      <c r="AN24" s="29">
        <v>8659.69</v>
      </c>
      <c r="AO24" s="30">
        <f t="shared" si="0"/>
        <v>10045.240400000001</v>
      </c>
      <c r="AP24" s="29">
        <v>8659.69</v>
      </c>
      <c r="AQ24" s="30">
        <f t="shared" si="1"/>
        <v>10045.240400000001</v>
      </c>
      <c r="AR24" t="s">
        <v>289</v>
      </c>
      <c r="AT24" t="s">
        <v>290</v>
      </c>
      <c r="AU24" s="6" t="s">
        <v>316</v>
      </c>
      <c r="AV24" s="4"/>
      <c r="AW24" s="20"/>
      <c r="AX24" s="20"/>
      <c r="AY24" s="20"/>
      <c r="AZ24" s="20"/>
      <c r="BA24" s="20"/>
      <c r="BB24" s="9" t="s">
        <v>293</v>
      </c>
      <c r="BC24" s="20"/>
      <c r="BD24" s="21" t="s">
        <v>255</v>
      </c>
      <c r="BE24" s="20"/>
      <c r="BF24" s="20"/>
      <c r="BG24" s="20"/>
      <c r="BH24" s="20"/>
      <c r="BI24" s="20"/>
      <c r="BJ24" s="20"/>
      <c r="BK24" s="20" t="s">
        <v>309</v>
      </c>
      <c r="BL24" s="3">
        <v>44851</v>
      </c>
      <c r="BM24" s="3">
        <v>44834</v>
      </c>
      <c r="BN24" s="20" t="s">
        <v>310</v>
      </c>
    </row>
    <row r="25" spans="1:67" ht="43.2" x14ac:dyDescent="0.3">
      <c r="A25" s="20">
        <v>2022</v>
      </c>
      <c r="B25" s="3">
        <v>44743</v>
      </c>
      <c r="C25" s="3">
        <v>44834</v>
      </c>
      <c r="D25" t="s">
        <v>149</v>
      </c>
      <c r="E25" t="s">
        <v>153</v>
      </c>
      <c r="F25" t="s">
        <v>156</v>
      </c>
      <c r="H25" s="6" t="s">
        <v>288</v>
      </c>
      <c r="J25" s="6" t="s">
        <v>316</v>
      </c>
      <c r="L25" t="s">
        <v>353</v>
      </c>
      <c r="M25" t="s">
        <v>307</v>
      </c>
      <c r="N25" t="s">
        <v>329</v>
      </c>
      <c r="O25" s="6" t="s">
        <v>330</v>
      </c>
      <c r="U25" s="4" t="s">
        <v>189</v>
      </c>
      <c r="W25">
        <v>39</v>
      </c>
      <c r="X25" t="s">
        <v>291</v>
      </c>
      <c r="Y25">
        <v>39</v>
      </c>
      <c r="Z25" t="s">
        <v>291</v>
      </c>
      <c r="AB25" t="s">
        <v>251</v>
      </c>
      <c r="AI25" s="9" t="s">
        <v>298</v>
      </c>
      <c r="AN25" s="29">
        <v>12998.2</v>
      </c>
      <c r="AO25" s="30">
        <f t="shared" si="0"/>
        <v>15077.912</v>
      </c>
      <c r="AP25" s="29">
        <v>12998.2</v>
      </c>
      <c r="AQ25" s="30">
        <f t="shared" si="1"/>
        <v>15077.912</v>
      </c>
      <c r="AR25" t="s">
        <v>289</v>
      </c>
      <c r="AT25" t="s">
        <v>290</v>
      </c>
      <c r="AU25" s="6" t="s">
        <v>316</v>
      </c>
      <c r="AV25" s="4"/>
      <c r="BB25" s="9" t="s">
        <v>293</v>
      </c>
      <c r="BD25" s="21" t="s">
        <v>255</v>
      </c>
      <c r="BK25" s="20" t="s">
        <v>309</v>
      </c>
      <c r="BL25" s="3">
        <v>44851</v>
      </c>
      <c r="BM25" s="3">
        <v>44834</v>
      </c>
      <c r="BN25" s="20" t="s">
        <v>310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3" type="noConversion"/>
  <dataValidations count="7">
    <dataValidation type="list" allowBlank="1" showErrorMessage="1" sqref="U8:U25" xr:uid="{00000000-0002-0000-0000-000004000000}">
      <formula1>Hidden_520</formula1>
    </dataValidation>
    <dataValidation type="list" allowBlank="1" showErrorMessage="1" sqref="Q8:Q25" xr:uid="{00000000-0002-0000-0000-000003000000}">
      <formula1>Hidden_416</formula1>
    </dataValidation>
    <dataValidation type="list" allowBlank="1" showErrorMessage="1" sqref="AB8:AB25" xr:uid="{00000000-0002-0000-0000-000005000000}">
      <formula1>Hidden_627</formula1>
    </dataValidation>
    <dataValidation type="list" allowBlank="1" showErrorMessage="1" sqref="D8:D25" xr:uid="{00000000-0002-0000-0000-000000000000}">
      <formula1>Hidden_13</formula1>
    </dataValidation>
    <dataValidation type="list" allowBlank="1" showErrorMessage="1" sqref="E8:E25" xr:uid="{00000000-0002-0000-0000-000001000000}">
      <formula1>Hidden_24</formula1>
    </dataValidation>
    <dataValidation type="list" allowBlank="1" showErrorMessage="1" sqref="F8:F25" xr:uid="{00000000-0002-0000-0000-000002000000}">
      <formula1>Hidden_35</formula1>
    </dataValidation>
    <dataValidation type="list" allowBlank="1" showErrorMessage="1" sqref="BD8:BD25" xr:uid="{00000000-0002-0000-0000-000006000000}">
      <formula1>Hidden_755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33203125" bestFit="1" customWidth="1"/>
    <col min="2" max="2" width="42.88671875" bestFit="1" customWidth="1"/>
    <col min="3" max="3" width="58.332031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332031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workbookViewId="0">
      <selection activeCell="H12" sqref="H12"/>
    </sheetView>
  </sheetViews>
  <sheetFormatPr baseColWidth="10" defaultColWidth="8.88671875" defaultRowHeight="14.4" x14ac:dyDescent="0.3"/>
  <sheetData>
    <row r="1" spans="1:4" x14ac:dyDescent="0.3">
      <c r="A1" t="s">
        <v>149</v>
      </c>
    </row>
    <row r="2" spans="1:4" x14ac:dyDescent="0.3">
      <c r="A2" t="s">
        <v>150</v>
      </c>
    </row>
    <row r="7" spans="1:4" ht="15.6" x14ac:dyDescent="0.3">
      <c r="D7" s="14"/>
    </row>
    <row r="8" spans="1:4" ht="20.399999999999999" x14ac:dyDescent="0.35">
      <c r="D8" s="15"/>
    </row>
    <row r="9" spans="1:4" ht="15.6" x14ac:dyDescent="0.3">
      <c r="D9" s="14"/>
    </row>
    <row r="12" spans="1:4" x14ac:dyDescent="0.3">
      <c r="D12" s="16"/>
    </row>
    <row r="13" spans="1:4" x14ac:dyDescent="0.3">
      <c r="D13" s="16"/>
    </row>
    <row r="14" spans="1:4" ht="15.6" x14ac:dyDescent="0.3">
      <c r="D14" s="14"/>
    </row>
    <row r="17" spans="4:9" ht="15.6" x14ac:dyDescent="0.3">
      <c r="D17" s="14"/>
    </row>
    <row r="18" spans="4:9" ht="15.6" x14ac:dyDescent="0.3">
      <c r="D18" s="14"/>
    </row>
    <row r="19" spans="4:9" ht="15.6" x14ac:dyDescent="0.3">
      <c r="D19" s="14"/>
    </row>
    <row r="20" spans="4:9" ht="15.6" x14ac:dyDescent="0.3">
      <c r="D20" s="14"/>
    </row>
    <row r="21" spans="4:9" ht="15.6" x14ac:dyDescent="0.3">
      <c r="D21" s="14"/>
    </row>
    <row r="22" spans="4:9" ht="15.6" x14ac:dyDescent="0.3">
      <c r="D22" s="14"/>
    </row>
    <row r="23" spans="4:9" ht="15.6" x14ac:dyDescent="0.3">
      <c r="D23" s="14"/>
    </row>
    <row r="24" spans="4:9" ht="15.6" x14ac:dyDescent="0.3">
      <c r="D24" s="14"/>
    </row>
    <row r="25" spans="4:9" ht="15.6" x14ac:dyDescent="0.3">
      <c r="D25" s="14"/>
    </row>
    <row r="26" spans="4:9" ht="15.6" x14ac:dyDescent="0.3">
      <c r="D26" s="14"/>
    </row>
    <row r="27" spans="4:9" ht="15.6" x14ac:dyDescent="0.3">
      <c r="D27" s="14"/>
    </row>
    <row r="28" spans="4:9" x14ac:dyDescent="0.3">
      <c r="D28" s="16"/>
    </row>
    <row r="29" spans="4:9" x14ac:dyDescent="0.3">
      <c r="D29" s="16"/>
    </row>
    <row r="30" spans="4:9" x14ac:dyDescent="0.3">
      <c r="D30" s="16"/>
      <c r="I30" t="s">
        <v>314</v>
      </c>
    </row>
    <row r="31" spans="4:9" x14ac:dyDescent="0.3">
      <c r="D31" s="16"/>
    </row>
    <row r="32" spans="4:9" ht="15.6" x14ac:dyDescent="0.3">
      <c r="D32" s="14"/>
    </row>
    <row r="33" spans="4:4" ht="15.6" x14ac:dyDescent="0.3">
      <c r="D33" s="14"/>
    </row>
    <row r="34" spans="4:4" x14ac:dyDescent="0.3">
      <c r="D34" s="16"/>
    </row>
    <row r="35" spans="4:4" x14ac:dyDescent="0.3">
      <c r="D35" s="16"/>
    </row>
    <row r="36" spans="4:4" x14ac:dyDescent="0.3">
      <c r="D36" s="16"/>
    </row>
    <row r="37" spans="4:4" x14ac:dyDescent="0.3">
      <c r="D37" s="16"/>
    </row>
    <row r="38" spans="4:4" ht="20.399999999999999" x14ac:dyDescent="0.35">
      <c r="D38" s="15"/>
    </row>
    <row r="39" spans="4:4" ht="21" x14ac:dyDescent="0.4">
      <c r="D39" s="17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8.88671875" defaultRowHeight="14.4" x14ac:dyDescent="0.3"/>
  <cols>
    <col min="1" max="1" width="3.332031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2021-04-07T16:48:41Z</dcterms:created>
  <dcterms:modified xsi:type="dcterms:W3CDTF">2022-10-17T21:38:15Z</dcterms:modified>
</cp:coreProperties>
</file>